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嶋田\インボイス制度\購買請求書\ダウンロード様式\"/>
    </mc:Choice>
  </mc:AlternateContent>
  <xr:revisionPtr revIDLastSave="0" documentId="13_ncr:1_{80394DC6-64CD-4438-AB79-74EC78FD9152}" xr6:coauthVersionLast="47" xr6:coauthVersionMax="47" xr10:uidLastSave="{00000000-0000-0000-0000-000000000000}"/>
  <bookViews>
    <workbookView xWindow="-120" yWindow="-120" windowWidth="29040" windowHeight="15840" tabRatio="685" activeTab="2" xr2:uid="{00000000-000D-0000-FFFF-FFFF00000000}"/>
  </bookViews>
  <sheets>
    <sheet name="更新履歴" sheetId="20" r:id="rId1"/>
    <sheet name="記入例" sheetId="19" r:id="rId2"/>
    <sheet name="納品請求書" sheetId="12" r:id="rId3"/>
    <sheet name="納品内訳書" sheetId="10" r:id="rId4"/>
  </sheets>
  <definedNames>
    <definedName name="_xlnm.Print_Area" localSheetId="1">記入例!$A$1:$BV$69</definedName>
    <definedName name="_xlnm.Print_Area" localSheetId="2">納品請求書!$A$1:$CM$207</definedName>
    <definedName name="_xlnm.Print_Area" localSheetId="3">納品内訳書!$A$1:$BF$156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0" l="1"/>
  <c r="AA6" i="10"/>
  <c r="W6" i="10"/>
  <c r="Q5" i="10"/>
  <c r="CM163" i="12"/>
  <c r="CL163" i="12"/>
  <c r="CK163" i="12"/>
  <c r="CJ163" i="12"/>
  <c r="CI163" i="12"/>
  <c r="CH163" i="12"/>
  <c r="CG163" i="12"/>
  <c r="CF163" i="12"/>
  <c r="CE163" i="12"/>
  <c r="CD163" i="12"/>
  <c r="CC163" i="12"/>
  <c r="CB163" i="12"/>
  <c r="CA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E158" i="12"/>
  <c r="CL72" i="12"/>
  <c r="CL141" i="12" s="1"/>
  <c r="N191" i="12" l="1"/>
  <c r="N187" i="12"/>
  <c r="N183" i="12"/>
  <c r="K191" i="12"/>
  <c r="K187" i="12"/>
  <c r="K183" i="12"/>
  <c r="K114" i="12"/>
  <c r="N122" i="12"/>
  <c r="K122" i="12"/>
  <c r="N118" i="12"/>
  <c r="K118" i="12"/>
  <c r="N114" i="12"/>
  <c r="K110" i="12"/>
  <c r="BR16" i="12"/>
  <c r="BR154" i="12" s="1"/>
  <c r="BL85" i="12"/>
  <c r="AG49" i="10"/>
  <c r="AF75" i="12"/>
  <c r="AF61" i="12"/>
  <c r="Y79" i="12"/>
  <c r="I80" i="12"/>
  <c r="BR85" i="12" l="1"/>
  <c r="AF61" i="19"/>
  <c r="S45" i="19"/>
  <c r="AF59" i="19" s="1"/>
  <c r="BL154" i="12"/>
  <c r="AW82" i="12"/>
  <c r="AZ82" i="12"/>
  <c r="BC82" i="12"/>
  <c r="BF82" i="12"/>
  <c r="BI82" i="12"/>
  <c r="BL82" i="12"/>
  <c r="BO82" i="12"/>
  <c r="BR82" i="12"/>
  <c r="BU82" i="12"/>
  <c r="BX82" i="12"/>
  <c r="CA82" i="12"/>
  <c r="CD82" i="12"/>
  <c r="CG82" i="12"/>
  <c r="CG151" i="12"/>
  <c r="CD151" i="12"/>
  <c r="CA151" i="12"/>
  <c r="BX151" i="12"/>
  <c r="BU151" i="12"/>
  <c r="BR151" i="12"/>
  <c r="BO151" i="12"/>
  <c r="BL151" i="12"/>
  <c r="BI151" i="12"/>
  <c r="BF151" i="12"/>
  <c r="BC151" i="12"/>
  <c r="AZ151" i="12"/>
  <c r="AW151" i="12"/>
  <c r="AT151" i="12"/>
  <c r="AT82" i="12"/>
  <c r="AI84" i="12"/>
  <c r="I149" i="12"/>
  <c r="I84" i="12"/>
  <c r="D135" i="12"/>
  <c r="D133" i="12"/>
  <c r="C74" i="10"/>
  <c r="P175" i="12"/>
  <c r="S175" i="12"/>
  <c r="S179" i="12"/>
  <c r="AC179" i="12"/>
  <c r="AB179" i="12"/>
  <c r="AA179" i="12"/>
  <c r="Z179" i="12"/>
  <c r="Y179" i="12"/>
  <c r="X179" i="12"/>
  <c r="W179" i="12"/>
  <c r="V179" i="12"/>
  <c r="U179" i="12"/>
  <c r="T179" i="12"/>
  <c r="R179" i="12"/>
  <c r="Q179" i="12"/>
  <c r="P179" i="12"/>
  <c r="O179" i="12"/>
  <c r="N179" i="12"/>
  <c r="M179" i="12"/>
  <c r="L179" i="12"/>
  <c r="K179" i="12"/>
  <c r="C179" i="12"/>
  <c r="B179" i="12"/>
  <c r="D178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C110" i="12"/>
  <c r="B110" i="12"/>
  <c r="D109" i="12"/>
  <c r="S45" i="12"/>
  <c r="S183" i="12" s="1"/>
  <c r="S53" i="19" l="1"/>
  <c r="S53" i="12"/>
  <c r="AF59" i="12"/>
  <c r="D170" i="12"/>
  <c r="I153" i="12"/>
  <c r="D101" i="12"/>
  <c r="E89" i="12"/>
  <c r="D105" i="12"/>
  <c r="T153" i="10"/>
  <c r="V153" i="10"/>
  <c r="X153" i="10"/>
  <c r="AP153" i="10"/>
  <c r="AN153" i="10"/>
  <c r="AL153" i="10"/>
  <c r="AJ153" i="10"/>
  <c r="AH153" i="10"/>
  <c r="AE153" i="10"/>
  <c r="AC153" i="10"/>
  <c r="AA153" i="10"/>
  <c r="Y153" i="10"/>
  <c r="C153" i="10"/>
  <c r="A153" i="10"/>
  <c r="AR152" i="10"/>
  <c r="E64" i="10"/>
  <c r="E67" i="10"/>
  <c r="E70" i="10"/>
  <c r="E73" i="10"/>
  <c r="E76" i="10"/>
  <c r="E79" i="10"/>
  <c r="E82" i="10"/>
  <c r="E85" i="10"/>
  <c r="E88" i="10"/>
  <c r="E91" i="10"/>
  <c r="E94" i="10"/>
  <c r="E97" i="10"/>
  <c r="AP150" i="10"/>
  <c r="AN150" i="10"/>
  <c r="AL150" i="10"/>
  <c r="AJ150" i="10"/>
  <c r="AH150" i="10"/>
  <c r="AE150" i="10"/>
  <c r="AC150" i="10"/>
  <c r="AA150" i="10"/>
  <c r="Y150" i="10"/>
  <c r="X150" i="10"/>
  <c r="V150" i="10"/>
  <c r="T150" i="10"/>
  <c r="C150" i="10"/>
  <c r="A150" i="10"/>
  <c r="AR149" i="10"/>
  <c r="E149" i="10"/>
  <c r="AP147" i="10"/>
  <c r="AN147" i="10"/>
  <c r="AL147" i="10"/>
  <c r="AJ147" i="10"/>
  <c r="AH147" i="10"/>
  <c r="AE147" i="10"/>
  <c r="AC147" i="10"/>
  <c r="AA147" i="10"/>
  <c r="Y147" i="10"/>
  <c r="X147" i="10"/>
  <c r="V147" i="10"/>
  <c r="T147" i="10"/>
  <c r="C147" i="10"/>
  <c r="A147" i="10"/>
  <c r="AR146" i="10"/>
  <c r="E146" i="10"/>
  <c r="AP144" i="10"/>
  <c r="AN144" i="10"/>
  <c r="AL144" i="10"/>
  <c r="AJ144" i="10"/>
  <c r="AH144" i="10"/>
  <c r="AE144" i="10"/>
  <c r="AC144" i="10"/>
  <c r="AA144" i="10"/>
  <c r="Y144" i="10"/>
  <c r="X144" i="10"/>
  <c r="V144" i="10"/>
  <c r="T144" i="10"/>
  <c r="C144" i="10"/>
  <c r="A144" i="10"/>
  <c r="AR143" i="10"/>
  <c r="E143" i="10"/>
  <c r="AP141" i="10"/>
  <c r="AN141" i="10"/>
  <c r="AL141" i="10"/>
  <c r="AJ141" i="10"/>
  <c r="AH141" i="10"/>
  <c r="AE141" i="10"/>
  <c r="AC141" i="10"/>
  <c r="AA141" i="10"/>
  <c r="Y141" i="10"/>
  <c r="X141" i="10"/>
  <c r="V141" i="10"/>
  <c r="T141" i="10"/>
  <c r="C141" i="10"/>
  <c r="A141" i="10"/>
  <c r="AR140" i="10"/>
  <c r="E140" i="10"/>
  <c r="AP138" i="10"/>
  <c r="AN138" i="10"/>
  <c r="AL138" i="10"/>
  <c r="AJ138" i="10"/>
  <c r="AH138" i="10"/>
  <c r="AE138" i="10"/>
  <c r="AC138" i="10"/>
  <c r="AA138" i="10"/>
  <c r="Y138" i="10"/>
  <c r="X138" i="10"/>
  <c r="V138" i="10"/>
  <c r="T138" i="10"/>
  <c r="C138" i="10"/>
  <c r="A138" i="10"/>
  <c r="AR137" i="10"/>
  <c r="E137" i="10"/>
  <c r="AP135" i="10"/>
  <c r="AN135" i="10"/>
  <c r="AL135" i="10"/>
  <c r="AJ135" i="10"/>
  <c r="AH135" i="10"/>
  <c r="AE135" i="10"/>
  <c r="AC135" i="10"/>
  <c r="AA135" i="10"/>
  <c r="Y135" i="10"/>
  <c r="X135" i="10"/>
  <c r="V135" i="10"/>
  <c r="T135" i="10"/>
  <c r="C135" i="10"/>
  <c r="A135" i="10"/>
  <c r="AR134" i="10"/>
  <c r="E134" i="10"/>
  <c r="AP132" i="10"/>
  <c r="AN132" i="10"/>
  <c r="AL132" i="10"/>
  <c r="AJ132" i="10"/>
  <c r="AH132" i="10"/>
  <c r="AE132" i="10"/>
  <c r="AC132" i="10"/>
  <c r="AA132" i="10"/>
  <c r="Y132" i="10"/>
  <c r="X132" i="10"/>
  <c r="V132" i="10"/>
  <c r="T132" i="10"/>
  <c r="C132" i="10"/>
  <c r="A132" i="10"/>
  <c r="AR131" i="10"/>
  <c r="E131" i="10"/>
  <c r="AP129" i="10"/>
  <c r="AN129" i="10"/>
  <c r="AL129" i="10"/>
  <c r="AJ129" i="10"/>
  <c r="AH129" i="10"/>
  <c r="AE129" i="10"/>
  <c r="AC129" i="10"/>
  <c r="AA129" i="10"/>
  <c r="Y129" i="10"/>
  <c r="X129" i="10"/>
  <c r="V129" i="10"/>
  <c r="T129" i="10"/>
  <c r="C129" i="10"/>
  <c r="A129" i="10"/>
  <c r="AR128" i="10"/>
  <c r="E128" i="10"/>
  <c r="AP126" i="10"/>
  <c r="AN126" i="10"/>
  <c r="AL126" i="10"/>
  <c r="AJ126" i="10"/>
  <c r="AH126" i="10"/>
  <c r="AE126" i="10"/>
  <c r="AC126" i="10"/>
  <c r="AA126" i="10"/>
  <c r="Y126" i="10"/>
  <c r="X126" i="10"/>
  <c r="V126" i="10"/>
  <c r="T126" i="10"/>
  <c r="C126" i="10"/>
  <c r="A126" i="10"/>
  <c r="AR125" i="10"/>
  <c r="E125" i="10"/>
  <c r="AP123" i="10"/>
  <c r="AN123" i="10"/>
  <c r="AL123" i="10"/>
  <c r="AJ123" i="10"/>
  <c r="AH123" i="10"/>
  <c r="AE123" i="10"/>
  <c r="AC123" i="10"/>
  <c r="AA123" i="10"/>
  <c r="Y123" i="10"/>
  <c r="X123" i="10"/>
  <c r="V123" i="10"/>
  <c r="T123" i="10"/>
  <c r="C123" i="10"/>
  <c r="A123" i="10"/>
  <c r="AR122" i="10"/>
  <c r="E122" i="10"/>
  <c r="AP120" i="10"/>
  <c r="AN120" i="10"/>
  <c r="AL120" i="10"/>
  <c r="AJ120" i="10"/>
  <c r="AH120" i="10"/>
  <c r="AE120" i="10"/>
  <c r="AC120" i="10"/>
  <c r="AA120" i="10"/>
  <c r="Y120" i="10"/>
  <c r="X120" i="10"/>
  <c r="V120" i="10"/>
  <c r="T120" i="10"/>
  <c r="C120" i="10"/>
  <c r="A120" i="10"/>
  <c r="AR119" i="10"/>
  <c r="E119" i="10"/>
  <c r="AP117" i="10"/>
  <c r="AN117" i="10"/>
  <c r="AL117" i="10"/>
  <c r="AJ117" i="10"/>
  <c r="AH117" i="10"/>
  <c r="AG117" i="10"/>
  <c r="AE117" i="10"/>
  <c r="AC117" i="10"/>
  <c r="AA117" i="10"/>
  <c r="Y117" i="10"/>
  <c r="X117" i="10"/>
  <c r="V117" i="10"/>
  <c r="T117" i="10"/>
  <c r="C117" i="10"/>
  <c r="A117" i="10"/>
  <c r="AR116" i="10"/>
  <c r="E116" i="10"/>
  <c r="AA114" i="10"/>
  <c r="E113" i="10"/>
  <c r="BA107" i="10"/>
  <c r="BA55" i="10"/>
  <c r="AR113" i="10"/>
  <c r="AG114" i="10"/>
  <c r="AE114" i="10"/>
  <c r="AC114" i="10"/>
  <c r="Y114" i="10"/>
  <c r="AP114" i="10"/>
  <c r="AN114" i="10"/>
  <c r="AL114" i="10"/>
  <c r="AJ114" i="10"/>
  <c r="AH114" i="10"/>
  <c r="X114" i="10"/>
  <c r="V114" i="10"/>
  <c r="T114" i="10"/>
  <c r="C114" i="10"/>
  <c r="A114" i="10"/>
  <c r="AA101" i="10"/>
  <c r="Y101" i="10"/>
  <c r="T101" i="10"/>
  <c r="C101" i="10"/>
  <c r="A101" i="10"/>
  <c r="AR100" i="10"/>
  <c r="AA98" i="10"/>
  <c r="Y98" i="10"/>
  <c r="T98" i="10"/>
  <c r="C98" i="10"/>
  <c r="A98" i="10"/>
  <c r="AR97" i="10"/>
  <c r="AA95" i="10"/>
  <c r="Y95" i="10"/>
  <c r="T95" i="10"/>
  <c r="C95" i="10"/>
  <c r="A95" i="10"/>
  <c r="AR94" i="10"/>
  <c r="AA92" i="10"/>
  <c r="Y92" i="10"/>
  <c r="T92" i="10"/>
  <c r="C92" i="10"/>
  <c r="A92" i="10"/>
  <c r="AR91" i="10"/>
  <c r="AA89" i="10"/>
  <c r="Y89" i="10"/>
  <c r="T89" i="10"/>
  <c r="C89" i="10"/>
  <c r="A89" i="10"/>
  <c r="AR88" i="10"/>
  <c r="AA86" i="10"/>
  <c r="Y86" i="10"/>
  <c r="T86" i="10"/>
  <c r="C86" i="10"/>
  <c r="A86" i="10"/>
  <c r="AR85" i="10"/>
  <c r="AA83" i="10"/>
  <c r="Y83" i="10"/>
  <c r="T83" i="10"/>
  <c r="C83" i="10"/>
  <c r="A83" i="10"/>
  <c r="AR82" i="10"/>
  <c r="AA80" i="10"/>
  <c r="Y80" i="10"/>
  <c r="T80" i="10"/>
  <c r="C80" i="10"/>
  <c r="A80" i="10"/>
  <c r="AR79" i="10"/>
  <c r="AA77" i="10"/>
  <c r="Y77" i="10"/>
  <c r="T77" i="10"/>
  <c r="C77" i="10"/>
  <c r="A77" i="10"/>
  <c r="AR76" i="10"/>
  <c r="AA74" i="10"/>
  <c r="Y74" i="10"/>
  <c r="T74" i="10"/>
  <c r="A74" i="10"/>
  <c r="AR73" i="10"/>
  <c r="AA71" i="10"/>
  <c r="Y71" i="10"/>
  <c r="T71" i="10"/>
  <c r="C71" i="10"/>
  <c r="A71" i="10"/>
  <c r="AR70" i="10"/>
  <c r="AA68" i="10"/>
  <c r="Y68" i="10"/>
  <c r="T68" i="10"/>
  <c r="C68" i="10"/>
  <c r="A68" i="10"/>
  <c r="AR67" i="10"/>
  <c r="AG65" i="10"/>
  <c r="AA65" i="10"/>
  <c r="Y65" i="10"/>
  <c r="T65" i="10"/>
  <c r="C65" i="10"/>
  <c r="A65" i="10"/>
  <c r="AR64" i="10"/>
  <c r="AR61" i="10"/>
  <c r="AG62" i="10"/>
  <c r="AA62" i="10"/>
  <c r="Y62" i="10"/>
  <c r="T62" i="10"/>
  <c r="E61" i="10"/>
  <c r="C62" i="10"/>
  <c r="A62" i="10"/>
  <c r="D204" i="12"/>
  <c r="D202" i="12"/>
  <c r="X199" i="12"/>
  <c r="X197" i="12"/>
  <c r="R199" i="12"/>
  <c r="R197" i="12"/>
  <c r="L199" i="12"/>
  <c r="L197" i="12"/>
  <c r="F199" i="12"/>
  <c r="F197" i="12"/>
  <c r="AC191" i="12"/>
  <c r="AB191" i="12"/>
  <c r="AA191" i="12"/>
  <c r="Z191" i="12"/>
  <c r="Y191" i="12"/>
  <c r="X191" i="12"/>
  <c r="W191" i="12"/>
  <c r="V191" i="12"/>
  <c r="U191" i="12"/>
  <c r="T191" i="12"/>
  <c r="AC187" i="12"/>
  <c r="AB187" i="12"/>
  <c r="AA187" i="12"/>
  <c r="Z187" i="12"/>
  <c r="Y187" i="12"/>
  <c r="X187" i="12"/>
  <c r="W187" i="12"/>
  <c r="V187" i="12"/>
  <c r="U187" i="12"/>
  <c r="T187" i="12"/>
  <c r="S187" i="12"/>
  <c r="AC183" i="12"/>
  <c r="AB183" i="12"/>
  <c r="AA183" i="12"/>
  <c r="Z183" i="12"/>
  <c r="Y183" i="12"/>
  <c r="X183" i="12"/>
  <c r="W183" i="12"/>
  <c r="V183" i="12"/>
  <c r="U183" i="12"/>
  <c r="T183" i="12"/>
  <c r="AC175" i="12"/>
  <c r="AB175" i="12"/>
  <c r="AA175" i="12"/>
  <c r="Z175" i="12"/>
  <c r="Y175" i="12"/>
  <c r="X175" i="12"/>
  <c r="W175" i="12"/>
  <c r="V175" i="12"/>
  <c r="U175" i="12"/>
  <c r="T175" i="12"/>
  <c r="R175" i="12"/>
  <c r="Q175" i="12"/>
  <c r="O175" i="12"/>
  <c r="N175" i="12"/>
  <c r="M175" i="12"/>
  <c r="L175" i="12"/>
  <c r="K175" i="12"/>
  <c r="C175" i="12"/>
  <c r="B175" i="12"/>
  <c r="D174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C171" i="12"/>
  <c r="B171" i="12"/>
  <c r="E165" i="12"/>
  <c r="E161" i="12"/>
  <c r="AI153" i="12"/>
  <c r="AH153" i="12"/>
  <c r="AG153" i="12"/>
  <c r="AF153" i="12"/>
  <c r="AE153" i="12"/>
  <c r="AD153" i="12"/>
  <c r="AC153" i="12"/>
  <c r="AB153" i="12"/>
  <c r="AA153" i="12"/>
  <c r="Z153" i="12"/>
  <c r="AI148" i="12"/>
  <c r="AH148" i="12"/>
  <c r="AG148" i="12"/>
  <c r="AF148" i="12"/>
  <c r="AE148" i="12"/>
  <c r="AD148" i="12"/>
  <c r="AC148" i="12"/>
  <c r="AA148" i="12"/>
  <c r="Z148" i="12"/>
  <c r="Y148" i="12"/>
  <c r="AF144" i="12"/>
  <c r="AC144" i="12"/>
  <c r="Y144" i="12"/>
  <c r="X130" i="12"/>
  <c r="X128" i="12"/>
  <c r="R130" i="12"/>
  <c r="R128" i="12"/>
  <c r="L130" i="12"/>
  <c r="L128" i="12"/>
  <c r="F130" i="12"/>
  <c r="F128" i="12"/>
  <c r="AC122" i="12"/>
  <c r="AB122" i="12"/>
  <c r="AA122" i="12"/>
  <c r="Z122" i="12"/>
  <c r="Y122" i="12"/>
  <c r="X122" i="12"/>
  <c r="W122" i="12"/>
  <c r="V122" i="12"/>
  <c r="U122" i="12"/>
  <c r="T122" i="12"/>
  <c r="AC118" i="12"/>
  <c r="AB118" i="12"/>
  <c r="AA118" i="12"/>
  <c r="Z118" i="12"/>
  <c r="Y118" i="12"/>
  <c r="X118" i="12"/>
  <c r="W118" i="12"/>
  <c r="V118" i="12"/>
  <c r="U118" i="12"/>
  <c r="T118" i="12"/>
  <c r="S118" i="12"/>
  <c r="AC114" i="12"/>
  <c r="AB114" i="12"/>
  <c r="AA114" i="12"/>
  <c r="Z114" i="12"/>
  <c r="Y114" i="12"/>
  <c r="X114" i="12"/>
  <c r="W114" i="12"/>
  <c r="V114" i="12"/>
  <c r="U114" i="12"/>
  <c r="T114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C106" i="12"/>
  <c r="B106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C102" i="12"/>
  <c r="B102" i="12"/>
  <c r="E96" i="12"/>
  <c r="E92" i="12"/>
  <c r="AH84" i="12"/>
  <c r="AG84" i="12"/>
  <c r="AF84" i="12"/>
  <c r="AE84" i="12"/>
  <c r="AD84" i="12"/>
  <c r="AC84" i="12"/>
  <c r="AB84" i="12"/>
  <c r="AA84" i="12"/>
  <c r="Z84" i="12"/>
  <c r="AI79" i="12"/>
  <c r="AH79" i="12"/>
  <c r="AG79" i="12"/>
  <c r="AF79" i="12"/>
  <c r="AE79" i="12"/>
  <c r="AD79" i="12"/>
  <c r="AC79" i="12"/>
  <c r="AA79" i="12"/>
  <c r="Z79" i="12"/>
  <c r="AC75" i="12"/>
  <c r="Y75" i="12"/>
  <c r="AF53" i="12" l="1"/>
  <c r="AF53" i="19"/>
  <c r="AV6" i="10"/>
  <c r="P5" i="10"/>
  <c r="O5" i="10"/>
  <c r="N5" i="10"/>
  <c r="M5" i="10"/>
  <c r="L5" i="10"/>
  <c r="K5" i="10"/>
  <c r="I5" i="10"/>
  <c r="H5" i="10"/>
  <c r="G5" i="10"/>
  <c r="AV5" i="10"/>
  <c r="BE5" i="10"/>
  <c r="BD5" i="10"/>
  <c r="BC5" i="10"/>
  <c r="BB5" i="10"/>
  <c r="BA5" i="10"/>
  <c r="AZ5" i="10"/>
  <c r="AY5" i="10"/>
  <c r="AX5" i="10"/>
  <c r="AW5" i="10"/>
  <c r="AD110" i="10" l="1"/>
  <c r="AD58" i="10"/>
  <c r="AW109" i="10"/>
  <c r="AW57" i="10"/>
  <c r="BA57" i="10"/>
  <c r="BA109" i="10"/>
  <c r="BE109" i="10"/>
  <c r="BE57" i="10"/>
  <c r="I57" i="10"/>
  <c r="I109" i="10"/>
  <c r="N109" i="10"/>
  <c r="N57" i="10"/>
  <c r="AV110" i="10"/>
  <c r="AV58" i="10"/>
  <c r="W58" i="10"/>
  <c r="W110" i="10"/>
  <c r="AX57" i="10"/>
  <c r="AX109" i="10"/>
  <c r="BB57" i="10"/>
  <c r="BB109" i="10"/>
  <c r="AV109" i="10"/>
  <c r="AV57" i="10"/>
  <c r="K57" i="10"/>
  <c r="K109" i="10"/>
  <c r="O57" i="10"/>
  <c r="O109" i="10"/>
  <c r="AA58" i="10"/>
  <c r="AA110" i="10"/>
  <c r="AY109" i="10"/>
  <c r="AY57" i="10"/>
  <c r="BC57" i="10"/>
  <c r="BC109" i="10"/>
  <c r="G109" i="10"/>
  <c r="G57" i="10"/>
  <c r="L109" i="10"/>
  <c r="L57" i="10"/>
  <c r="P109" i="10"/>
  <c r="P57" i="10"/>
  <c r="AZ109" i="10"/>
  <c r="AZ57" i="10"/>
  <c r="BD109" i="10"/>
  <c r="BD57" i="10"/>
  <c r="H57" i="10"/>
  <c r="H109" i="10"/>
  <c r="M109" i="10"/>
  <c r="M57" i="10"/>
  <c r="Q57" i="10"/>
  <c r="Q109" i="10"/>
  <c r="AG153" i="10"/>
  <c r="AG101" i="10"/>
  <c r="AG98" i="10"/>
  <c r="AG150" i="10"/>
  <c r="AG147" i="10"/>
  <c r="AG95" i="10"/>
  <c r="AG144" i="10"/>
  <c r="AG92" i="10"/>
  <c r="AG141" i="10"/>
  <c r="AG89" i="10"/>
  <c r="AG86" i="10"/>
  <c r="AG138" i="10"/>
  <c r="AG83" i="10"/>
  <c r="AG135" i="10"/>
  <c r="AG132" i="10"/>
  <c r="AG80" i="10"/>
  <c r="AG129" i="10"/>
  <c r="AG77" i="10"/>
  <c r="AG74" i="10"/>
  <c r="AG126" i="10"/>
  <c r="AG123" i="10"/>
  <c r="AG71" i="10"/>
  <c r="AG120" i="10"/>
  <c r="AG68" i="10"/>
  <c r="S114" i="12" l="1"/>
  <c r="S122" i="12" l="1"/>
  <c r="S191" i="12"/>
</calcChain>
</file>

<file path=xl/sharedStrings.xml><?xml version="1.0" encoding="utf-8"?>
<sst xmlns="http://schemas.openxmlformats.org/spreadsheetml/2006/main" count="258" uniqueCount="100">
  <si>
    <t>消費税等</t>
  </si>
  <si>
    <t>摘               要</t>
  </si>
  <si>
    <t>下記の通り請求致します。</t>
    <rPh sb="0" eb="2">
      <t>カキ</t>
    </rPh>
    <rPh sb="7" eb="8">
      <t>イタ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</si>
  <si>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</si>
  <si>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</si>
  <si>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           額</t>
    <rPh sb="0" eb="1">
      <t>キン</t>
    </rPh>
    <rPh sb="12" eb="13">
      <t>ガク</t>
    </rPh>
    <phoneticPr fontId="1"/>
  </si>
  <si>
    <t>単位</t>
    <rPh sb="0" eb="2">
      <t>タンイ</t>
    </rPh>
    <phoneticPr fontId="1"/>
  </si>
  <si>
    <t>－</t>
  </si>
  <si>
    <t>注文書番号</t>
    <rPh sb="0" eb="3">
      <t>チュウモンショ</t>
    </rPh>
    <rPh sb="3" eb="5">
      <t>バンゴウ</t>
    </rPh>
    <phoneticPr fontId="1"/>
  </si>
  <si>
    <t>取引先コード</t>
    <rPh sb="0" eb="2">
      <t>トリヒキ</t>
    </rPh>
    <rPh sb="2" eb="3">
      <t>サキ</t>
    </rPh>
    <phoneticPr fontId="1"/>
  </si>
  <si>
    <t>支店コード・名称</t>
    <rPh sb="0" eb="2">
      <t>シテン</t>
    </rPh>
    <rPh sb="6" eb="8">
      <t>メイショウ</t>
    </rPh>
    <phoneticPr fontId="1"/>
  </si>
  <si>
    <t>工事コード・名称</t>
    <rPh sb="0" eb="2">
      <t>コウジ</t>
    </rPh>
    <rPh sb="6" eb="8">
      <t>メイショウ</t>
    </rPh>
    <phoneticPr fontId="1"/>
  </si>
  <si>
    <t>備　考</t>
    <rPh sb="0" eb="1">
      <t>ソナエ</t>
    </rPh>
    <rPh sb="2" eb="3">
      <t>コウ</t>
    </rPh>
    <phoneticPr fontId="1"/>
  </si>
  <si>
    <t>　備　考</t>
    <rPh sb="1" eb="2">
      <t>ソナエ</t>
    </rPh>
    <rPh sb="3" eb="4">
      <t>コウ</t>
    </rPh>
    <phoneticPr fontId="1"/>
  </si>
  <si>
    <t>（納　　　　品）</t>
    <rPh sb="1" eb="2">
      <t>オサム</t>
    </rPh>
    <rPh sb="6" eb="7">
      <t>シナ</t>
    </rPh>
    <phoneticPr fontId="1"/>
  </si>
  <si>
    <t>NO.</t>
    <phoneticPr fontId="1"/>
  </si>
  <si>
    <t>株式会社  大　本　組  御中</t>
    <phoneticPr fontId="1"/>
  </si>
  <si>
    <t>今回請求金額
（税込）</t>
    <phoneticPr fontId="1"/>
  </si>
  <si>
    <t>住　所</t>
    <phoneticPr fontId="1"/>
  </si>
  <si>
    <t>氏　名</t>
    <phoneticPr fontId="1"/>
  </si>
  <si>
    <t>月 日</t>
    <phoneticPr fontId="1"/>
  </si>
  <si>
    <t>取引先名称</t>
    <rPh sb="0" eb="2">
      <t>トリヒキ</t>
    </rPh>
    <rPh sb="2" eb="3">
      <t>サキ</t>
    </rPh>
    <rPh sb="3" eb="5">
      <t>メイショウ</t>
    </rPh>
    <phoneticPr fontId="1"/>
  </si>
  <si>
    <t>－</t>
    <phoneticPr fontId="1"/>
  </si>
  <si>
    <t>支払条件</t>
    <rPh sb="0" eb="2">
      <t>シハライ</t>
    </rPh>
    <rPh sb="2" eb="4">
      <t>ジョウケン</t>
    </rPh>
    <phoneticPr fontId="1"/>
  </si>
  <si>
    <t>株式会社  大　本　組  御中</t>
    <phoneticPr fontId="1"/>
  </si>
  <si>
    <t>住　所</t>
    <phoneticPr fontId="1"/>
  </si>
  <si>
    <t>支店現業部</t>
    <rPh sb="0" eb="2">
      <t>シテン</t>
    </rPh>
    <rPh sb="2" eb="4">
      <t>ゲンギョウ</t>
    </rPh>
    <rPh sb="4" eb="5">
      <t>ブ</t>
    </rPh>
    <phoneticPr fontId="1"/>
  </si>
  <si>
    <t>－</t>
    <phoneticPr fontId="1"/>
  </si>
  <si>
    <t>摘　　　　　　　　　要</t>
    <rPh sb="0" eb="1">
      <t>テキ</t>
    </rPh>
    <rPh sb="10" eb="11">
      <t>ヨウ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</si>
  <si>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</si>
  <si>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</si>
  <si>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　　　　額</t>
    <rPh sb="0" eb="1">
      <t>キン</t>
    </rPh>
    <rPh sb="8" eb="9">
      <t>ガク</t>
    </rPh>
    <phoneticPr fontId="1"/>
  </si>
  <si>
    <t>備　　　　　　　　　　　考</t>
    <rPh sb="0" eb="1">
      <t>ソナエ</t>
    </rPh>
    <rPh sb="12" eb="13">
      <t>コウ</t>
    </rPh>
    <phoneticPr fontId="1"/>
  </si>
  <si>
    <t>NO.</t>
    <phoneticPr fontId="1"/>
  </si>
  <si>
    <t>年</t>
    <phoneticPr fontId="1"/>
  </si>
  <si>
    <t>月</t>
    <phoneticPr fontId="1"/>
  </si>
  <si>
    <t>日　請求</t>
    <phoneticPr fontId="1"/>
  </si>
  <si>
    <t>TEL・FAX</t>
    <phoneticPr fontId="1"/>
  </si>
  <si>
    <t>○○○代</t>
    <rPh sb="3" eb="4">
      <t>ダイ</t>
    </rPh>
    <phoneticPr fontId="1"/>
  </si>
  <si>
    <t>式</t>
    <rPh sb="0" eb="1">
      <t>シキ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</si>
  <si>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</si>
  <si>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</si>
  <si>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T</t>
  </si>
  <si>
    <t>店　　　所</t>
    <phoneticPr fontId="1"/>
  </si>
  <si>
    <t>支店管理部</t>
    <phoneticPr fontId="1"/>
  </si>
  <si>
    <t>部　長</t>
    <rPh sb="0" eb="1">
      <t>ブ</t>
    </rPh>
    <rPh sb="2" eb="3">
      <t>チョウ</t>
    </rPh>
    <phoneticPr fontId="1"/>
  </si>
  <si>
    <t>○○●●新築工事</t>
    <rPh sb="4" eb="6">
      <t>シンチク</t>
    </rPh>
    <rPh sb="6" eb="8">
      <t>コウジ</t>
    </rPh>
    <phoneticPr fontId="1"/>
  </si>
  <si>
    <t>税率</t>
    <rPh sb="0" eb="2">
      <t>ゼイリツ</t>
    </rPh>
    <phoneticPr fontId="1"/>
  </si>
  <si>
    <t>税抜金額</t>
    <rPh sb="0" eb="1">
      <t>ゼイ</t>
    </rPh>
    <rPh sb="1" eb="2">
      <t>バツ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</si>
  <si>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</si>
  <si>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非課税対象</t>
    <rPh sb="0" eb="3">
      <t>ヒカゼイ</t>
    </rPh>
    <rPh sb="3" eb="5">
      <t>タイショウ</t>
    </rPh>
    <phoneticPr fontId="1"/>
  </si>
  <si>
    <t>消費税
区分</t>
    <rPh sb="0" eb="3">
      <t>ショウヒゼイ</t>
    </rPh>
    <rPh sb="4" eb="6">
      <t>クブン</t>
    </rPh>
    <phoneticPr fontId="1"/>
  </si>
  <si>
    <t>軽減 8％対象</t>
    <rPh sb="0" eb="2">
      <t>ケイゲン</t>
    </rPh>
    <rPh sb="5" eb="7">
      <t>タイショウ</t>
    </rPh>
    <phoneticPr fontId="1"/>
  </si>
  <si>
    <t>㎥</t>
    <phoneticPr fontId="1"/>
  </si>
  <si>
    <t>別紙内訳書の通り</t>
    <rPh sb="0" eb="5">
      <t>ベッシウチワケショ</t>
    </rPh>
    <rPh sb="6" eb="7">
      <t>トオ</t>
    </rPh>
    <phoneticPr fontId="1"/>
  </si>
  <si>
    <t>○○県○○○市○○○町▲▲－△</t>
    <rPh sb="2" eb="3">
      <t>ケン</t>
    </rPh>
    <rPh sb="6" eb="7">
      <t>シ</t>
    </rPh>
    <rPh sb="10" eb="11">
      <t>チョウ</t>
    </rPh>
    <phoneticPr fontId="1"/>
  </si>
  <si>
    <t>0000-00-0000／0000-00-0000</t>
    <phoneticPr fontId="1"/>
  </si>
  <si>
    <t>株式会社○○○○
代表取締役　○○　○○</t>
    <rPh sb="0" eb="4">
      <t>カブシキカイシャ</t>
    </rPh>
    <rPh sb="9" eb="11">
      <t>ダイヒョウ</t>
    </rPh>
    <rPh sb="11" eb="14">
      <t>トリシマリヤク</t>
    </rPh>
    <phoneticPr fontId="1"/>
  </si>
  <si>
    <t>L</t>
  </si>
  <si>
    <t xml:space="preserve">1/3  2023/4 </t>
    <phoneticPr fontId="1"/>
  </si>
  <si>
    <t xml:space="preserve">3/3  2023/4 </t>
    <phoneticPr fontId="1"/>
  </si>
  <si>
    <t xml:space="preserve">2/3  2023/4 </t>
    <phoneticPr fontId="1"/>
  </si>
  <si>
    <t>D</t>
    <phoneticPr fontId="1"/>
  </si>
  <si>
    <t>K</t>
    <phoneticPr fontId="1"/>
  </si>
  <si>
    <t>小　計(税抜）</t>
    <rPh sb="4" eb="5">
      <t>ゼイ</t>
    </rPh>
    <rPh sb="5" eb="6">
      <t>ヌ</t>
    </rPh>
    <phoneticPr fontId="1"/>
  </si>
  <si>
    <t>合　計（税込）</t>
    <phoneticPr fontId="1"/>
  </si>
  <si>
    <t>✔</t>
    <phoneticPr fontId="1"/>
  </si>
  <si>
    <t>適格請求書発行事業者 登録番号</t>
    <phoneticPr fontId="1"/>
  </si>
  <si>
    <t>✔</t>
  </si>
  <si>
    <t xml:space="preserve"> ※課税事業者は登録番号を入力、免税事業者はチェック欄に✔を入れること</t>
    <phoneticPr fontId="1"/>
  </si>
  <si>
    <t xml:space="preserve">免税事業者 ﾁｪｯｸ欄 </t>
    <rPh sb="0" eb="5">
      <t>メンゼイジギョウシャ</t>
    </rPh>
    <rPh sb="10" eb="11">
      <t>ラン</t>
    </rPh>
    <phoneticPr fontId="1"/>
  </si>
  <si>
    <t>納  品  請  求  書</t>
    <phoneticPr fontId="1"/>
  </si>
  <si>
    <t>請 求 内 訳 書</t>
    <rPh sb="0" eb="1">
      <t>ショウ</t>
    </rPh>
    <rPh sb="2" eb="3">
      <t>モトム</t>
    </rPh>
    <rPh sb="4" eb="5">
      <t>ナイ</t>
    </rPh>
    <rPh sb="6" eb="7">
      <t>ヤク</t>
    </rPh>
    <rPh sb="8" eb="9">
      <t>ショ</t>
    </rPh>
    <phoneticPr fontId="1"/>
  </si>
  <si>
    <t>合　　　　　　　　　計</t>
    <rPh sb="0" eb="1">
      <t>ゴウ</t>
    </rPh>
    <rPh sb="10" eb="11">
      <t>ケイ</t>
    </rPh>
    <phoneticPr fontId="1"/>
  </si>
  <si>
    <t>[お取引先様控]</t>
    <phoneticPr fontId="1"/>
  </si>
  <si>
    <t>部　長</t>
    <phoneticPr fontId="1"/>
  </si>
  <si>
    <t>※左欄に記入がない場合は、100とする</t>
    <phoneticPr fontId="1"/>
  </si>
  <si>
    <t>［お取引先様控］</t>
    <phoneticPr fontId="1"/>
  </si>
  <si>
    <t>［ご提出分1/2］支店</t>
    <phoneticPr fontId="1"/>
  </si>
  <si>
    <t>［ご提出分2/2］店所</t>
    <phoneticPr fontId="1"/>
  </si>
  <si>
    <t>◎  記入上の注意点
   １．請求書内の黄色の箇所についてご入力ください。
   ２．提出用２枚（［ご提出分1/2］支店と［ご提出分2/2］店所）は、数式により自動表示されます。
          1枚目のみ記入してください。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なお、取引先コードの登録手続及び登録内容の変更等については、請求書提出先の担当者へ
　　   お問い合わせください。
   ５．インボイス制度の開始に伴い、2023年10月以降の請求分より、課税事業者はインボイス番号
　　　と消費税区分欄を記載し、免税事業者は免税事業者チェック欄に✔を入れてください。
◎  指定請求書の提出について
   １．請求書は３枚１組となっております。［お取引先様控］を除く２枚を、Ａ4版横向きの白黒印刷
　       で出力の上、必ず押印して提出してください。押印がないものは再提出となります。
   ２．毎月指定期日までに納品先に必着のこと。指定期日を経過したものは当該月の支払対象に
　      なりません。
◎  支払日及び支払条件について
   １．支払日は締切月の翌月25日です。但し、金融機関の休日にあたる場合は、その前日とします。
   ２．支払条件は、2022年4月1日以降の新規契約分より、現金100％となります。
   その他、記入に際して不明な点は、請求書提出先の担当者と打合せの上、記入してください。</t>
    <phoneticPr fontId="1"/>
  </si>
  <si>
    <t>T</t>
    <phoneticPr fontId="1"/>
  </si>
  <si>
    <t>税率
ごとの
合計</t>
    <rPh sb="0" eb="2">
      <t>ゼイリツ</t>
    </rPh>
    <rPh sb="7" eb="9">
      <t>ゴウケイ</t>
    </rPh>
    <phoneticPr fontId="1"/>
  </si>
  <si>
    <t>更新履歴</t>
    <rPh sb="0" eb="2">
      <t>コウシン</t>
    </rPh>
    <rPh sb="2" eb="4">
      <t>リレキ</t>
    </rPh>
    <phoneticPr fontId="34"/>
  </si>
  <si>
    <t>更新日</t>
    <rPh sb="0" eb="3">
      <t>コウシンビ</t>
    </rPh>
    <phoneticPr fontId="34"/>
  </si>
  <si>
    <t>更新シート</t>
    <rPh sb="0" eb="2">
      <t>コウシン</t>
    </rPh>
    <phoneticPr fontId="34"/>
  </si>
  <si>
    <t>納品内訳書</t>
    <rPh sb="0" eb="2">
      <t>ノウヒン</t>
    </rPh>
    <rPh sb="2" eb="5">
      <t>ウチワケショ</t>
    </rPh>
    <phoneticPr fontId="34"/>
  </si>
  <si>
    <t>SEQ</t>
    <phoneticPr fontId="34"/>
  </si>
  <si>
    <t>更新内容等</t>
    <rPh sb="0" eb="2">
      <t>コウシン</t>
    </rPh>
    <rPh sb="2" eb="4">
      <t>ナイヨウ</t>
    </rPh>
    <rPh sb="4" eb="5">
      <t>トウ</t>
    </rPh>
    <phoneticPr fontId="34"/>
  </si>
  <si>
    <t>・初期バージョンを公開</t>
    <rPh sb="1" eb="3">
      <t>ショキ</t>
    </rPh>
    <rPh sb="9" eb="11">
      <t>コウカイ</t>
    </rPh>
    <phoneticPr fontId="34"/>
  </si>
  <si>
    <t>納品請求書</t>
    <rPh sb="0" eb="2">
      <t>ノウヒン</t>
    </rPh>
    <rPh sb="2" eb="5">
      <t>セイキュウショ</t>
    </rPh>
    <phoneticPr fontId="34"/>
  </si>
  <si>
    <t>―</t>
    <phoneticPr fontId="34"/>
  </si>
  <si>
    <t>・単価の小数点表示を可能しました</t>
    <rPh sb="1" eb="3">
      <t>タンカ</t>
    </rPh>
    <rPh sb="4" eb="7">
      <t>ショウスウテン</t>
    </rPh>
    <rPh sb="7" eb="9">
      <t>ヒョウジ</t>
    </rPh>
    <rPh sb="10" eb="12">
      <t>カノウ</t>
    </rPh>
    <phoneticPr fontId="34"/>
  </si>
  <si>
    <t>・単価の小数点表示を可能にしました
・備考欄の文字化けを修正しました</t>
    <rPh sb="1" eb="3">
      <t>タンカ</t>
    </rPh>
    <rPh sb="4" eb="7">
      <t>ショウスウテン</t>
    </rPh>
    <rPh sb="7" eb="9">
      <t>ヒョウジ</t>
    </rPh>
    <rPh sb="10" eb="12">
      <t>カノウ</t>
    </rPh>
    <rPh sb="19" eb="21">
      <t>ビコウ</t>
    </rPh>
    <rPh sb="21" eb="22">
      <t>ラン</t>
    </rPh>
    <rPh sb="23" eb="26">
      <t>モジバ</t>
    </rPh>
    <rPh sb="28" eb="30">
      <t>シュウセイ</t>
    </rPh>
    <phoneticPr fontId="34"/>
  </si>
  <si>
    <t>・住所欄を折り返して全体表示に修正しました</t>
    <rPh sb="1" eb="3">
      <t>ジュウショ</t>
    </rPh>
    <rPh sb="3" eb="4">
      <t>ラン</t>
    </rPh>
    <rPh sb="5" eb="6">
      <t>オ</t>
    </rPh>
    <rPh sb="7" eb="8">
      <t>カエ</t>
    </rPh>
    <rPh sb="10" eb="12">
      <t>ゼンタイ</t>
    </rPh>
    <rPh sb="12" eb="14">
      <t>ヒョウジ</t>
    </rPh>
    <rPh sb="15" eb="17">
      <t>シュウセイ</t>
    </rPh>
    <phoneticPr fontId="34"/>
  </si>
  <si>
    <t>納品月日</t>
    <rPh sb="0" eb="2">
      <t>ノウヒン</t>
    </rPh>
    <phoneticPr fontId="1"/>
  </si>
  <si>
    <t>・”月日”を“納品月日”に修正しました
・線の色を一部修正しました</t>
    <rPh sb="2" eb="4">
      <t>ガッピ</t>
    </rPh>
    <rPh sb="7" eb="9">
      <t>ノウヒン</t>
    </rPh>
    <rPh sb="9" eb="11">
      <t>ガッピ</t>
    </rPh>
    <rPh sb="13" eb="15">
      <t>シュウセイ</t>
    </rPh>
    <rPh sb="21" eb="22">
      <t>セン</t>
    </rPh>
    <rPh sb="23" eb="24">
      <t>イロ</t>
    </rPh>
    <rPh sb="25" eb="27">
      <t>イチブ</t>
    </rPh>
    <rPh sb="27" eb="29">
      <t>シュウセイ</t>
    </rPh>
    <phoneticPr fontId="34"/>
  </si>
  <si>
    <t>納品月日</t>
    <rPh sb="0" eb="2">
      <t>ノウヒン</t>
    </rPh>
    <rPh sb="2" eb="3">
      <t>ツキ</t>
    </rPh>
    <rPh sb="3" eb="4">
      <t>ヒ</t>
    </rPh>
    <phoneticPr fontId="1"/>
  </si>
  <si>
    <t>◎  記入上の注意点
   １．請求書内の黄色の箇所についてご入力ください。
   ２．１枚目の［お取引先様控］に記入していただくと、提出用２枚（［ご提出分1/2］支店と
　　　 ［ご提出分2/2］店所）は、数式により自動表示されます。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なお、取引先コードの登録手続及び登録内容の変更等については、請求書提出先の担当者
　　   へお問い合わせください。
   ５．インボイス制度の導入に伴い、課税事業者はインボイス番号と税率ごとの合計欄を記載し、
　　　 免税事業者は免税事業者チェック欄に✔を入れてください。
◎  指定請求書の提出について
   １．請求書は３枚１組となっております。［お取引先様控］を除く２枚を、Ａ4版横向きの白黒印刷
　　　 で出力の上、必ず押印して提出してください。押印がないものは再提出となります。
   ２．毎月指定期日までに納品先に必着のこと。指定期日を経過したものは当該月の支払対象に
　　　 なりません。
◎  支払日及び支払条件について
   １．支払日は締切月の翌月25日です。但し、金融機関の休日にあたる場合は、その前日とします。
   ２．支払条件は、2022年4月1日以降の新規契約分より、現金100％となります。
   その他、記入に際して不明な点は、請求書提出先の担当者と打合せの上、記入してください。</t>
    <rPh sb="263" eb="265">
      <t>ドウニュウ</t>
    </rPh>
    <rPh sb="390" eb="392">
      <t>シロクロ</t>
    </rPh>
    <rPh sb="405" eb="406">
      <t>カナラ</t>
    </rPh>
    <rPh sb="407" eb="409">
      <t>オウイン</t>
    </rPh>
    <rPh sb="420" eb="422">
      <t>オウイン</t>
    </rPh>
    <rPh sb="428" eb="431">
      <t>サイテイシュツ</t>
    </rPh>
    <rPh sb="452" eb="454">
      <t>ノウヒン</t>
    </rPh>
    <phoneticPr fontId="1"/>
  </si>
  <si>
    <t>・”月日”を“納品月日”に修正しました</t>
    <rPh sb="2" eb="4">
      <t>ガッピ</t>
    </rPh>
    <rPh sb="7" eb="9">
      <t>ノウヒン</t>
    </rPh>
    <rPh sb="9" eb="11">
      <t>ガッピ</t>
    </rPh>
    <rPh sb="13" eb="15">
      <t>シュウセイ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</si>
</sst>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3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 val="double"/>
      <sz val="20"/>
      <color indexed="17"/>
      <name val="ＭＳ Ｐゴシック"/>
      <family val="3"/>
      <charset val="128"/>
    </font>
    <font>
      <u/>
      <sz val="20"/>
      <color indexed="17"/>
      <name val="ＭＳ Ｐゴシック"/>
      <family val="3"/>
      <charset val="128"/>
    </font>
    <font>
      <u/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20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1"/>
      <name val="ＭＳ Ｐゴシック"/>
      <family val="3"/>
      <charset val="128"/>
    </font>
    <font>
      <sz val="19"/>
      <color indexed="17"/>
      <name val="Meiryo UI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indexed="17"/>
      <name val="Meiryo UI"/>
      <family val="3"/>
      <charset val="128"/>
    </font>
    <font>
      <sz val="12"/>
      <color indexed="17"/>
      <name val="ＭＳ Ｐゴシック"/>
      <family val="3"/>
      <charset val="128"/>
    </font>
    <font>
      <sz val="11"/>
      <color indexed="17"/>
      <name val="Meiryo UI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Meiryo UI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eiryo UI"/>
      <family val="3"/>
      <charset val="128"/>
    </font>
    <font>
      <sz val="18"/>
      <color indexed="17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0">
    <border>
      <left/>
      <right/>
      <top/>
      <bottom/>
      <diagonal/>
    </border>
    <border>
      <left/>
      <right/>
      <top/>
      <bottom style="hair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dotted">
        <color indexed="17"/>
      </left>
      <right/>
      <top/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hair">
        <color indexed="17"/>
      </left>
      <right style="dotted">
        <color indexed="17"/>
      </right>
      <top/>
      <bottom style="hair">
        <color indexed="17"/>
      </bottom>
      <diagonal/>
    </border>
    <border>
      <left style="dotted">
        <color indexed="17"/>
      </left>
      <right/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dotted">
        <color indexed="17"/>
      </left>
      <right/>
      <top style="hair">
        <color indexed="17"/>
      </top>
      <bottom/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/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dotted">
        <color indexed="17"/>
      </right>
      <top/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8000"/>
      </left>
      <right style="hair">
        <color auto="1"/>
      </right>
      <top style="thin">
        <color rgb="FF008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rgb="FF008000"/>
      </top>
      <bottom style="hair">
        <color auto="1"/>
      </bottom>
      <diagonal/>
    </border>
    <border>
      <left style="hair">
        <color auto="1"/>
      </left>
      <right style="thin">
        <color rgb="FF008000"/>
      </right>
      <top style="thin">
        <color rgb="FF008000"/>
      </top>
      <bottom style="hair">
        <color auto="1"/>
      </bottom>
      <diagonal/>
    </border>
    <border>
      <left style="thin">
        <color rgb="FF008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08000"/>
      </right>
      <top style="hair">
        <color auto="1"/>
      </top>
      <bottom style="hair">
        <color auto="1"/>
      </bottom>
      <diagonal/>
    </border>
    <border>
      <left style="thin">
        <color rgb="FF008000"/>
      </left>
      <right style="hair">
        <color auto="1"/>
      </right>
      <top style="hair">
        <color auto="1"/>
      </top>
      <bottom style="thin">
        <color rgb="FF008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8000"/>
      </bottom>
      <diagonal/>
    </border>
    <border>
      <left style="hair">
        <color auto="1"/>
      </left>
      <right style="thin">
        <color rgb="FF008000"/>
      </right>
      <top style="hair">
        <color auto="1"/>
      </top>
      <bottom style="thin">
        <color rgb="FF008000"/>
      </bottom>
      <diagonal/>
    </border>
    <border>
      <left/>
      <right style="hair">
        <color auto="1"/>
      </right>
      <top style="thin">
        <color rgb="FF008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rgb="FF008000"/>
      </bottom>
      <diagonal/>
    </border>
    <border>
      <left style="hair">
        <color auto="1"/>
      </left>
      <right style="hair">
        <color rgb="FF008000"/>
      </right>
      <top style="thin">
        <color rgb="FF008000"/>
      </top>
      <bottom style="hair">
        <color auto="1"/>
      </bottom>
      <diagonal/>
    </border>
    <border>
      <left style="hair">
        <color auto="1"/>
      </left>
      <right style="hair">
        <color rgb="FF008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rgb="FF008000"/>
      </right>
      <top style="hair">
        <color auto="1"/>
      </top>
      <bottom style="thin">
        <color rgb="FF008000"/>
      </bottom>
      <diagonal/>
    </border>
    <border>
      <left/>
      <right style="dotted">
        <color indexed="17"/>
      </right>
      <top/>
      <bottom style="hair">
        <color indexed="17"/>
      </bottom>
      <diagonal/>
    </border>
    <border>
      <left/>
      <right style="dotted">
        <color indexed="17"/>
      </right>
      <top/>
      <bottom/>
      <diagonal/>
    </border>
    <border>
      <left style="hair">
        <color indexed="17"/>
      </left>
      <right style="dotted">
        <color indexed="17"/>
      </right>
      <top style="thin">
        <color indexed="17"/>
      </top>
      <bottom/>
      <diagonal/>
    </border>
    <border>
      <left style="hair">
        <color indexed="17"/>
      </left>
      <right style="dotted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17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17"/>
      </bottom>
      <diagonal/>
    </border>
    <border>
      <left/>
      <right style="thin">
        <color auto="1"/>
      </right>
      <top/>
      <bottom style="hair">
        <color indexed="17"/>
      </bottom>
      <diagonal/>
    </border>
    <border>
      <left style="thin">
        <color auto="1"/>
      </left>
      <right/>
      <top style="hair">
        <color indexed="17"/>
      </top>
      <bottom/>
      <diagonal/>
    </border>
    <border>
      <left/>
      <right style="thin">
        <color auto="1"/>
      </right>
      <top style="hair">
        <color indexed="17"/>
      </top>
      <bottom/>
      <diagonal/>
    </border>
    <border>
      <left style="hair">
        <color indexed="17"/>
      </left>
      <right/>
      <top/>
      <bottom style="thin">
        <color auto="1"/>
      </bottom>
      <diagonal/>
    </border>
    <border>
      <left/>
      <right style="hair">
        <color indexed="17"/>
      </right>
      <top/>
      <bottom style="thin">
        <color auto="1"/>
      </bottom>
      <diagonal/>
    </border>
    <border>
      <left style="dotted">
        <color auto="1"/>
      </left>
      <right style="hair">
        <color indexed="17"/>
      </right>
      <top/>
      <bottom style="hair">
        <color indexed="17"/>
      </bottom>
      <diagonal/>
    </border>
    <border>
      <left style="dotted">
        <color auto="1"/>
      </left>
      <right style="hair">
        <color indexed="17"/>
      </right>
      <top style="hair">
        <color indexed="17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hair">
        <color indexed="17"/>
      </top>
      <bottom/>
      <diagonal/>
    </border>
    <border>
      <left/>
      <right style="dotted">
        <color auto="1"/>
      </right>
      <top/>
      <bottom style="hair">
        <color indexed="17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rgb="FF008000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008000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hair">
        <color indexed="17"/>
      </right>
      <top/>
      <bottom/>
      <diagonal/>
    </border>
    <border>
      <left style="dotted">
        <color auto="1"/>
      </left>
      <right/>
      <top style="hair">
        <color indexed="17"/>
      </top>
      <bottom/>
      <diagonal/>
    </border>
    <border>
      <left style="dotted">
        <color auto="1"/>
      </left>
      <right/>
      <top/>
      <bottom style="hair">
        <color indexed="17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17"/>
      </bottom>
      <diagonal/>
    </border>
    <border>
      <left/>
      <right style="hair">
        <color auto="1"/>
      </right>
      <top/>
      <bottom style="hair">
        <color indexed="17"/>
      </bottom>
      <diagonal/>
    </border>
    <border>
      <left style="hair">
        <color auto="1"/>
      </left>
      <right/>
      <top style="hair">
        <color indexed="17"/>
      </top>
      <bottom/>
      <diagonal/>
    </border>
    <border>
      <left/>
      <right style="hair">
        <color auto="1"/>
      </right>
      <top style="hair">
        <color indexed="17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indexed="17"/>
      </bottom>
      <diagonal/>
    </border>
    <border>
      <left/>
      <right style="hair">
        <color auto="1"/>
      </right>
      <top/>
      <bottom style="hair">
        <color indexed="17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hair">
        <color indexed="17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/>
      <top/>
      <bottom style="hair">
        <color indexed="17"/>
      </bottom>
      <diagonal/>
    </border>
    <border>
      <left style="dotted">
        <color auto="1"/>
      </left>
      <right style="hair">
        <color auto="1"/>
      </right>
      <top/>
      <bottom style="hair">
        <color indexed="17"/>
      </bottom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17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indexed="17"/>
      </top>
      <bottom/>
      <diagonal/>
    </border>
    <border>
      <left style="dotted">
        <color auto="1"/>
      </left>
      <right style="hair">
        <color auto="1"/>
      </right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indexed="17"/>
      </top>
      <bottom/>
      <diagonal/>
    </border>
    <border>
      <left/>
      <right style="hair">
        <color auto="1"/>
      </right>
      <top style="hair">
        <color indexed="17"/>
      </top>
      <bottom/>
      <diagonal/>
    </border>
    <border>
      <left style="hair">
        <color auto="1"/>
      </left>
      <right style="dotted">
        <color auto="1"/>
      </right>
      <top/>
      <bottom style="hair">
        <color indexed="17"/>
      </bottom>
      <diagonal/>
    </border>
    <border>
      <left/>
      <right style="hair">
        <color auto="1"/>
      </right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17"/>
      </top>
      <bottom/>
      <diagonal/>
    </border>
    <border>
      <left style="dotted">
        <color auto="1"/>
      </left>
      <right style="hair">
        <color auto="1"/>
      </right>
      <top style="hair">
        <color indexed="17"/>
      </top>
      <bottom/>
      <diagonal/>
    </border>
    <border>
      <left style="dotted">
        <color auto="1"/>
      </left>
      <right style="hair">
        <color auto="1"/>
      </right>
      <top/>
      <bottom style="hair">
        <color indexed="17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indexed="17"/>
      </bottom>
      <diagonal/>
    </border>
    <border>
      <left style="hair">
        <color auto="1"/>
      </left>
      <right style="hair">
        <color auto="1"/>
      </right>
      <top style="hair">
        <color indexed="17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indexed="17"/>
      </bottom>
      <diagonal/>
    </border>
    <border>
      <left/>
      <right/>
      <top/>
      <bottom style="hair">
        <color rgb="FF00800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17"/>
      </top>
      <bottom style="hair">
        <color indexed="17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indexed="17"/>
      </right>
      <top style="hair">
        <color auto="1"/>
      </top>
      <bottom style="hair">
        <color auto="1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hair">
        <color auto="1"/>
      </right>
      <top style="hair">
        <color indexed="17"/>
      </top>
      <bottom style="hair">
        <color indexed="17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1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/>
    <xf numFmtId="0" fontId="7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9" xfId="0" applyFont="1" applyBorder="1" applyAlignment="1"/>
    <xf numFmtId="0" fontId="2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7" fillId="0" borderId="54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0" xfId="0" applyFont="1" applyBorder="1" applyAlignment="1"/>
    <xf numFmtId="0" fontId="7" fillId="0" borderId="1" xfId="0" applyFont="1" applyBorder="1" applyAlignment="1"/>
    <xf numFmtId="0" fontId="3" fillId="0" borderId="5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2" borderId="1" xfId="0" applyFont="1" applyFill="1" applyBorder="1" applyAlignment="1"/>
    <xf numFmtId="0" fontId="7" fillId="0" borderId="2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2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6" fontId="13" fillId="0" borderId="7" xfId="0" applyNumberFormat="1" applyFont="1" applyFill="1" applyBorder="1" applyAlignment="1">
      <alignment vertical="center"/>
    </xf>
    <xf numFmtId="42" fontId="13" fillId="0" borderId="7" xfId="0" applyNumberFormat="1" applyFont="1" applyFill="1" applyBorder="1" applyAlignment="1">
      <alignment vertical="center"/>
    </xf>
    <xf numFmtId="42" fontId="13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56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distributed" vertical="distributed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6" fontId="27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25" fillId="0" borderId="1" xfId="0" applyFont="1" applyBorder="1" applyAlignment="1"/>
    <xf numFmtId="0" fontId="12" fillId="0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Border="1" applyAlignment="1"/>
    <xf numFmtId="0" fontId="21" fillId="0" borderId="19" xfId="0" applyFont="1" applyBorder="1" applyAlignment="1"/>
    <xf numFmtId="0" fontId="21" fillId="0" borderId="1" xfId="0" applyFont="1" applyBorder="1" applyAlignment="1"/>
    <xf numFmtId="0" fontId="12" fillId="0" borderId="1" xfId="0" applyFont="1" applyFill="1" applyBorder="1" applyAlignment="1"/>
    <xf numFmtId="0" fontId="25" fillId="0" borderId="21" xfId="0" applyFont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6" fontId="27" fillId="0" borderId="0" xfId="0" applyNumberFormat="1" applyFont="1" applyFill="1" applyBorder="1" applyAlignment="1">
      <alignment horizontal="right" vertical="center"/>
    </xf>
    <xf numFmtId="0" fontId="12" fillId="0" borderId="85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2" fillId="0" borderId="86" xfId="0" applyFont="1" applyFill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4" fillId="0" borderId="86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0" borderId="89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0" fontId="12" fillId="0" borderId="88" xfId="0" applyFont="1" applyBorder="1" applyAlignment="1">
      <alignment horizontal="center" vertical="center"/>
    </xf>
    <xf numFmtId="0" fontId="12" fillId="0" borderId="91" xfId="0" applyFont="1" applyFill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12" fillId="0" borderId="93" xfId="0" applyFont="1" applyFill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12" fillId="0" borderId="90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25" fillId="0" borderId="88" xfId="0" applyFont="1" applyBorder="1" applyAlignment="1">
      <alignment vertical="center"/>
    </xf>
    <xf numFmtId="0" fontId="12" fillId="0" borderId="92" xfId="0" applyFont="1" applyBorder="1" applyAlignment="1">
      <alignment horizontal="center" vertical="center"/>
    </xf>
    <xf numFmtId="0" fontId="25" fillId="0" borderId="90" xfId="0" applyFont="1" applyBorder="1" applyAlignment="1">
      <alignment vertical="center"/>
    </xf>
    <xf numFmtId="0" fontId="12" fillId="0" borderId="93" xfId="0" applyFont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103" xfId="0" applyFont="1" applyFill="1" applyBorder="1" applyAlignment="1">
      <alignment vertical="center"/>
    </xf>
    <xf numFmtId="0" fontId="25" fillId="0" borderId="104" xfId="0" applyFont="1" applyFill="1" applyBorder="1" applyAlignment="1">
      <alignment vertical="center"/>
    </xf>
    <xf numFmtId="0" fontId="25" fillId="0" borderId="101" xfId="0" applyFont="1" applyFill="1" applyBorder="1" applyAlignment="1">
      <alignment vertical="center"/>
    </xf>
    <xf numFmtId="0" fontId="25" fillId="0" borderId="103" xfId="0" applyFont="1" applyBorder="1" applyAlignment="1">
      <alignment vertical="center"/>
    </xf>
    <xf numFmtId="0" fontId="25" fillId="0" borderId="104" xfId="0" applyFont="1" applyBorder="1" applyAlignment="1">
      <alignment vertical="center"/>
    </xf>
    <xf numFmtId="0" fontId="25" fillId="0" borderId="101" xfId="0" applyFont="1" applyBorder="1" applyAlignment="1">
      <alignment vertical="center"/>
    </xf>
    <xf numFmtId="0" fontId="25" fillId="0" borderId="92" xfId="0" applyFont="1" applyBorder="1" applyAlignment="1">
      <alignment vertical="center"/>
    </xf>
    <xf numFmtId="0" fontId="25" fillId="0" borderId="89" xfId="0" applyFont="1" applyBorder="1" applyAlignment="1">
      <alignment vertical="center"/>
    </xf>
    <xf numFmtId="0" fontId="25" fillId="0" borderId="105" xfId="0" applyFont="1" applyBorder="1" applyAlignment="1">
      <alignment vertical="center"/>
    </xf>
    <xf numFmtId="0" fontId="25" fillId="0" borderId="93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106" xfId="0" applyFont="1" applyBorder="1" applyAlignment="1">
      <alignment vertical="center"/>
    </xf>
    <xf numFmtId="0" fontId="25" fillId="0" borderId="107" xfId="0" applyFont="1" applyFill="1" applyBorder="1" applyAlignment="1">
      <alignment vertical="center"/>
    </xf>
    <xf numFmtId="0" fontId="25" fillId="0" borderId="108" xfId="0" applyFont="1" applyFill="1" applyBorder="1" applyAlignment="1">
      <alignment vertical="center"/>
    </xf>
    <xf numFmtId="0" fontId="25" fillId="0" borderId="110" xfId="0" applyFont="1" applyFill="1" applyBorder="1" applyAlignment="1">
      <alignment vertical="center"/>
    </xf>
    <xf numFmtId="0" fontId="25" fillId="0" borderId="110" xfId="0" applyFont="1" applyBorder="1" applyAlignment="1">
      <alignment vertical="center"/>
    </xf>
    <xf numFmtId="0" fontId="25" fillId="0" borderId="109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25" fillId="0" borderId="130" xfId="0" applyFont="1" applyFill="1" applyBorder="1" applyAlignment="1">
      <alignment vertical="center"/>
    </xf>
    <xf numFmtId="0" fontId="25" fillId="0" borderId="130" xfId="0" applyFont="1" applyBorder="1" applyAlignment="1">
      <alignment vertical="center"/>
    </xf>
    <xf numFmtId="0" fontId="25" fillId="0" borderId="128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132" xfId="0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5" fillId="0" borderId="134" xfId="0" applyFont="1" applyBorder="1" applyAlignment="1">
      <alignment vertical="center"/>
    </xf>
    <xf numFmtId="0" fontId="25" fillId="0" borderId="135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25" fillId="0" borderId="136" xfId="0" applyFont="1" applyBorder="1" applyAlignment="1">
      <alignment vertical="center"/>
    </xf>
    <xf numFmtId="0" fontId="25" fillId="0" borderId="136" xfId="0" applyFont="1" applyBorder="1" applyAlignment="1">
      <alignment vertical="center" wrapText="1"/>
    </xf>
    <xf numFmtId="0" fontId="12" fillId="0" borderId="137" xfId="0" applyFont="1" applyBorder="1" applyAlignment="1">
      <alignment horizontal="left" vertical="center"/>
    </xf>
    <xf numFmtId="0" fontId="12" fillId="0" borderId="136" xfId="0" applyFont="1" applyBorder="1" applyAlignment="1">
      <alignment vertical="center"/>
    </xf>
    <xf numFmtId="0" fontId="12" fillId="0" borderId="136" xfId="0" applyFont="1" applyBorder="1" applyAlignment="1">
      <alignment horizontal="left" vertical="center"/>
    </xf>
    <xf numFmtId="0" fontId="25" fillId="0" borderId="136" xfId="0" applyFont="1" applyBorder="1" applyAlignment="1">
      <alignment horizontal="center" vertical="center"/>
    </xf>
    <xf numFmtId="0" fontId="12" fillId="0" borderId="138" xfId="0" applyFont="1" applyBorder="1" applyAlignment="1">
      <alignment vertical="center"/>
    </xf>
    <xf numFmtId="0" fontId="12" fillId="0" borderId="139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0" fontId="25" fillId="0" borderId="146" xfId="0" applyFont="1" applyBorder="1" applyAlignment="1">
      <alignment vertical="center"/>
    </xf>
    <xf numFmtId="0" fontId="25" fillId="0" borderId="148" xfId="0" applyFont="1" applyBorder="1" applyAlignment="1">
      <alignment vertical="center"/>
    </xf>
    <xf numFmtId="0" fontId="25" fillId="0" borderId="145" xfId="0" applyFont="1" applyBorder="1" applyAlignment="1">
      <alignment horizontal="center" vertical="center"/>
    </xf>
    <xf numFmtId="0" fontId="25" fillId="0" borderId="146" xfId="0" applyFont="1" applyBorder="1" applyAlignment="1">
      <alignment horizontal="center" vertical="center"/>
    </xf>
    <xf numFmtId="0" fontId="25" fillId="0" borderId="148" xfId="0" applyFont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136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25" fillId="0" borderId="146" xfId="0" applyFont="1" applyBorder="1" applyAlignment="1"/>
    <xf numFmtId="0" fontId="12" fillId="0" borderId="146" xfId="0" applyFont="1" applyBorder="1" applyAlignment="1">
      <alignment vertical="center"/>
    </xf>
    <xf numFmtId="0" fontId="25" fillId="0" borderId="85" xfId="0" applyFont="1" applyBorder="1" applyAlignment="1"/>
    <xf numFmtId="0" fontId="12" fillId="0" borderId="85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14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38" fontId="25" fillId="0" borderId="1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38" fontId="25" fillId="0" borderId="153" xfId="1" applyFont="1" applyBorder="1" applyAlignment="1">
      <alignment horizontal="center" vertical="center"/>
    </xf>
    <xf numFmtId="38" fontId="25" fillId="0" borderId="154" xfId="1" applyFont="1" applyBorder="1" applyAlignment="1">
      <alignment horizontal="center" vertical="center"/>
    </xf>
    <xf numFmtId="38" fontId="25" fillId="0" borderId="155" xfId="1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158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88" xfId="0" applyFont="1" applyFill="1" applyBorder="1" applyAlignment="1">
      <alignment vertical="center"/>
    </xf>
    <xf numFmtId="0" fontId="25" fillId="0" borderId="89" xfId="0" applyFont="1" applyFill="1" applyBorder="1" applyAlignment="1">
      <alignment vertical="center"/>
    </xf>
    <xf numFmtId="0" fontId="25" fillId="0" borderId="90" xfId="0" applyFont="1" applyFill="1" applyBorder="1" applyAlignment="1">
      <alignment vertical="center"/>
    </xf>
    <xf numFmtId="38" fontId="25" fillId="0" borderId="90" xfId="1" applyFont="1" applyFill="1" applyBorder="1" applyAlignment="1">
      <alignment vertical="center"/>
    </xf>
    <xf numFmtId="0" fontId="25" fillId="0" borderId="85" xfId="0" applyFont="1" applyFill="1" applyBorder="1" applyAlignment="1">
      <alignment vertical="center"/>
    </xf>
    <xf numFmtId="0" fontId="25" fillId="0" borderId="87" xfId="0" applyFont="1" applyFill="1" applyBorder="1" applyAlignment="1">
      <alignment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vertical="center"/>
    </xf>
    <xf numFmtId="0" fontId="25" fillId="0" borderId="136" xfId="0" applyFont="1" applyFill="1" applyBorder="1" applyAlignment="1">
      <alignment horizontal="center" vertical="center"/>
    </xf>
    <xf numFmtId="0" fontId="25" fillId="0" borderId="137" xfId="0" applyFont="1" applyFill="1" applyBorder="1" applyAlignment="1">
      <alignment horizontal="center" vertical="center"/>
    </xf>
    <xf numFmtId="0" fontId="25" fillId="0" borderId="136" xfId="0" applyFont="1" applyFill="1" applyBorder="1" applyAlignment="1">
      <alignment vertical="center"/>
    </xf>
    <xf numFmtId="0" fontId="25" fillId="0" borderId="137" xfId="0" applyFont="1" applyFill="1" applyBorder="1" applyAlignment="1">
      <alignment vertical="center"/>
    </xf>
    <xf numFmtId="0" fontId="25" fillId="0" borderId="138" xfId="0" applyFont="1" applyFill="1" applyBorder="1" applyAlignment="1">
      <alignment vertical="center"/>
    </xf>
    <xf numFmtId="0" fontId="25" fillId="0" borderId="139" xfId="0" applyFont="1" applyFill="1" applyBorder="1" applyAlignment="1">
      <alignment vertical="center"/>
    </xf>
    <xf numFmtId="0" fontId="25" fillId="0" borderId="140" xfId="0" applyFont="1" applyFill="1" applyBorder="1" applyAlignment="1">
      <alignment vertical="center"/>
    </xf>
    <xf numFmtId="0" fontId="25" fillId="0" borderId="141" xfId="0" applyFont="1" applyFill="1" applyBorder="1" applyAlignment="1">
      <alignment vertical="center"/>
    </xf>
    <xf numFmtId="0" fontId="25" fillId="0" borderId="168" xfId="0" applyFont="1" applyFill="1" applyBorder="1" applyAlignment="1">
      <alignment vertical="center"/>
    </xf>
    <xf numFmtId="0" fontId="25" fillId="0" borderId="169" xfId="0" applyFont="1" applyFill="1" applyBorder="1" applyAlignment="1">
      <alignment vertical="center"/>
    </xf>
    <xf numFmtId="0" fontId="25" fillId="0" borderId="133" xfId="0" applyFont="1" applyFill="1" applyBorder="1" applyAlignment="1">
      <alignment vertical="center"/>
    </xf>
    <xf numFmtId="0" fontId="25" fillId="0" borderId="142" xfId="0" applyFont="1" applyFill="1" applyBorder="1" applyAlignment="1">
      <alignment vertical="center"/>
    </xf>
    <xf numFmtId="0" fontId="25" fillId="0" borderId="128" xfId="0" applyFont="1" applyFill="1" applyBorder="1" applyAlignment="1">
      <alignment vertical="center"/>
    </xf>
    <xf numFmtId="0" fontId="25" fillId="0" borderId="127" xfId="0" applyFont="1" applyFill="1" applyBorder="1" applyAlignment="1">
      <alignment vertical="center"/>
    </xf>
    <xf numFmtId="0" fontId="25" fillId="0" borderId="109" xfId="0" applyFont="1" applyFill="1" applyBorder="1" applyAlignment="1">
      <alignment vertical="center"/>
    </xf>
    <xf numFmtId="0" fontId="25" fillId="0" borderId="112" xfId="0" applyFont="1" applyFill="1" applyBorder="1" applyAlignment="1">
      <alignment vertical="center"/>
    </xf>
    <xf numFmtId="0" fontId="25" fillId="0" borderId="172" xfId="0" applyFont="1" applyFill="1" applyBorder="1" applyAlignment="1">
      <alignment horizontal="center" vertical="center"/>
    </xf>
    <xf numFmtId="0" fontId="25" fillId="0" borderId="173" xfId="0" applyFont="1" applyFill="1" applyBorder="1" applyAlignment="1">
      <alignment horizontal="center" vertical="center"/>
    </xf>
    <xf numFmtId="0" fontId="25" fillId="0" borderId="172" xfId="0" applyFont="1" applyFill="1" applyBorder="1" applyAlignment="1">
      <alignment vertical="center"/>
    </xf>
    <xf numFmtId="0" fontId="25" fillId="0" borderId="173" xfId="0" applyFont="1" applyFill="1" applyBorder="1" applyAlignment="1">
      <alignment vertical="center"/>
    </xf>
    <xf numFmtId="0" fontId="25" fillId="0" borderId="12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174" xfId="0" applyFont="1" applyFill="1" applyBorder="1" applyAlignment="1">
      <alignment vertical="center"/>
    </xf>
    <xf numFmtId="0" fontId="25" fillId="0" borderId="175" xfId="0" applyFont="1" applyFill="1" applyBorder="1" applyAlignment="1">
      <alignment vertical="center"/>
    </xf>
    <xf numFmtId="0" fontId="25" fillId="0" borderId="174" xfId="0" applyFont="1" applyBorder="1" applyAlignment="1">
      <alignment vertical="center"/>
    </xf>
    <xf numFmtId="0" fontId="25" fillId="0" borderId="175" xfId="0" applyFont="1" applyBorder="1" applyAlignment="1">
      <alignment vertical="center"/>
    </xf>
    <xf numFmtId="0" fontId="25" fillId="0" borderId="176" xfId="0" applyFont="1" applyBorder="1" applyAlignment="1">
      <alignment vertical="center"/>
    </xf>
    <xf numFmtId="0" fontId="25" fillId="0" borderId="169" xfId="0" applyFont="1" applyBorder="1" applyAlignment="1">
      <alignment vertical="center"/>
    </xf>
    <xf numFmtId="0" fontId="25" fillId="0" borderId="177" xfId="0" applyFont="1" applyFill="1" applyBorder="1" applyAlignment="1">
      <alignment vertical="center"/>
    </xf>
    <xf numFmtId="0" fontId="25" fillId="0" borderId="177" xfId="0" applyFont="1" applyBorder="1" applyAlignment="1">
      <alignment vertical="center"/>
    </xf>
    <xf numFmtId="0" fontId="25" fillId="0" borderId="178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179" xfId="0" applyFont="1" applyFill="1" applyBorder="1" applyAlignment="1">
      <alignment vertical="center"/>
    </xf>
    <xf numFmtId="0" fontId="25" fillId="0" borderId="180" xfId="0" applyFont="1" applyFill="1" applyBorder="1" applyAlignment="1">
      <alignment vertical="center"/>
    </xf>
    <xf numFmtId="0" fontId="25" fillId="0" borderId="179" xfId="0" applyFont="1" applyBorder="1" applyAlignment="1">
      <alignment vertical="center"/>
    </xf>
    <xf numFmtId="0" fontId="25" fillId="0" borderId="180" xfId="0" applyFont="1" applyBorder="1" applyAlignment="1">
      <alignment vertical="center"/>
    </xf>
    <xf numFmtId="0" fontId="25" fillId="0" borderId="181" xfId="0" applyFont="1" applyBorder="1" applyAlignment="1">
      <alignment vertical="center"/>
    </xf>
    <xf numFmtId="0" fontId="25" fillId="0" borderId="168" xfId="0" applyFont="1" applyBorder="1" applyAlignment="1">
      <alignment vertical="center"/>
    </xf>
    <xf numFmtId="0" fontId="25" fillId="0" borderId="182" xfId="0" applyFont="1" applyBorder="1" applyAlignment="1">
      <alignment vertical="center"/>
    </xf>
    <xf numFmtId="0" fontId="25" fillId="0" borderId="184" xfId="0" applyFont="1" applyFill="1" applyBorder="1" applyAlignment="1">
      <alignment vertical="center"/>
    </xf>
    <xf numFmtId="0" fontId="25" fillId="0" borderId="184" xfId="0" applyFont="1" applyBorder="1" applyAlignment="1">
      <alignment vertical="center"/>
    </xf>
    <xf numFmtId="0" fontId="25" fillId="0" borderId="183" xfId="0" applyFont="1" applyBorder="1" applyAlignment="1">
      <alignment vertical="center"/>
    </xf>
    <xf numFmtId="0" fontId="25" fillId="0" borderId="99" xfId="0" applyFont="1" applyBorder="1" applyAlignment="1">
      <alignment vertical="center"/>
    </xf>
    <xf numFmtId="0" fontId="25" fillId="0" borderId="181" xfId="0" applyFont="1" applyFill="1" applyBorder="1" applyAlignment="1">
      <alignment vertical="center"/>
    </xf>
    <xf numFmtId="0" fontId="25" fillId="0" borderId="185" xfId="0" applyFont="1" applyFill="1" applyBorder="1" applyAlignment="1">
      <alignment vertical="center"/>
    </xf>
    <xf numFmtId="0" fontId="25" fillId="0" borderId="186" xfId="0" applyFont="1" applyFill="1" applyBorder="1" applyAlignment="1">
      <alignment vertical="center"/>
    </xf>
    <xf numFmtId="0" fontId="25" fillId="0" borderId="187" xfId="0" applyFont="1" applyFill="1" applyBorder="1" applyAlignment="1">
      <alignment vertical="center"/>
    </xf>
    <xf numFmtId="0" fontId="25" fillId="0" borderId="188" xfId="0" applyFont="1" applyFill="1" applyBorder="1" applyAlignment="1">
      <alignment vertical="center"/>
    </xf>
    <xf numFmtId="0" fontId="25" fillId="0" borderId="182" xfId="0" applyFont="1" applyFill="1" applyBorder="1" applyAlignment="1">
      <alignment vertical="center"/>
    </xf>
    <xf numFmtId="0" fontId="25" fillId="0" borderId="146" xfId="0" applyFont="1" applyFill="1" applyBorder="1" applyAlignment="1">
      <alignment vertical="center"/>
    </xf>
    <xf numFmtId="0" fontId="25" fillId="0" borderId="189" xfId="0" applyFont="1" applyFill="1" applyBorder="1" applyAlignment="1">
      <alignment vertical="center"/>
    </xf>
    <xf numFmtId="0" fontId="25" fillId="0" borderId="190" xfId="0" applyFont="1" applyFill="1" applyBorder="1" applyAlignment="1">
      <alignment vertical="center"/>
    </xf>
    <xf numFmtId="0" fontId="25" fillId="0" borderId="178" xfId="0" applyFont="1" applyFill="1" applyBorder="1" applyAlignment="1">
      <alignment vertical="center"/>
    </xf>
    <xf numFmtId="0" fontId="25" fillId="0" borderId="191" xfId="0" applyFont="1" applyFill="1" applyBorder="1" applyAlignment="1">
      <alignment vertical="center"/>
    </xf>
    <xf numFmtId="0" fontId="25" fillId="0" borderId="192" xfId="0" applyFont="1" applyFill="1" applyBorder="1" applyAlignment="1">
      <alignment vertical="center"/>
    </xf>
    <xf numFmtId="0" fontId="25" fillId="0" borderId="193" xfId="0" applyFont="1" applyFill="1" applyBorder="1" applyAlignment="1">
      <alignment vertical="center"/>
    </xf>
    <xf numFmtId="0" fontId="25" fillId="0" borderId="194" xfId="0" applyFont="1" applyFill="1" applyBorder="1" applyAlignment="1">
      <alignment vertical="center"/>
    </xf>
    <xf numFmtId="0" fontId="25" fillId="0" borderId="195" xfId="0" applyFont="1" applyFill="1" applyBorder="1" applyAlignment="1">
      <alignment vertical="center"/>
    </xf>
    <xf numFmtId="0" fontId="25" fillId="0" borderId="196" xfId="0" applyFont="1" applyFill="1" applyBorder="1" applyAlignment="1">
      <alignment vertical="center"/>
    </xf>
    <xf numFmtId="0" fontId="25" fillId="0" borderId="197" xfId="0" applyFont="1" applyFill="1" applyBorder="1" applyAlignment="1">
      <alignment vertical="center"/>
    </xf>
    <xf numFmtId="0" fontId="25" fillId="0" borderId="176" xfId="0" applyFont="1" applyFill="1" applyBorder="1" applyAlignment="1">
      <alignment vertical="center"/>
    </xf>
    <xf numFmtId="0" fontId="25" fillId="0" borderId="198" xfId="0" applyFont="1" applyFill="1" applyBorder="1" applyAlignment="1">
      <alignment vertical="center"/>
    </xf>
    <xf numFmtId="0" fontId="25" fillId="0" borderId="199" xfId="0" applyFont="1" applyFill="1" applyBorder="1" applyAlignment="1">
      <alignment vertical="center"/>
    </xf>
    <xf numFmtId="0" fontId="25" fillId="0" borderId="200" xfId="0" applyFont="1" applyFill="1" applyBorder="1" applyAlignment="1">
      <alignment vertical="center"/>
    </xf>
    <xf numFmtId="0" fontId="25" fillId="0" borderId="144" xfId="0" applyFont="1" applyFill="1" applyBorder="1" applyAlignment="1">
      <alignment vertical="center"/>
    </xf>
    <xf numFmtId="0" fontId="25" fillId="0" borderId="201" xfId="0" applyFont="1" applyFill="1" applyBorder="1" applyAlignment="1">
      <alignment vertical="center"/>
    </xf>
    <xf numFmtId="0" fontId="25" fillId="0" borderId="202" xfId="0" applyFont="1" applyFill="1" applyBorder="1" applyAlignment="1">
      <alignment vertical="center"/>
    </xf>
    <xf numFmtId="0" fontId="25" fillId="0" borderId="203" xfId="0" applyFont="1" applyFill="1" applyBorder="1" applyAlignment="1">
      <alignment vertical="center"/>
    </xf>
    <xf numFmtId="0" fontId="25" fillId="0" borderId="98" xfId="0" applyFont="1" applyFill="1" applyBorder="1" applyAlignment="1">
      <alignment vertical="center"/>
    </xf>
    <xf numFmtId="0" fontId="25" fillId="0" borderId="204" xfId="0" applyFont="1" applyFill="1" applyBorder="1" applyAlignment="1">
      <alignment vertical="center"/>
    </xf>
    <xf numFmtId="0" fontId="25" fillId="0" borderId="147" xfId="0" applyFont="1" applyFill="1" applyBorder="1" applyAlignment="1">
      <alignment vertical="center"/>
    </xf>
    <xf numFmtId="0" fontId="25" fillId="0" borderId="205" xfId="0" applyFont="1" applyFill="1" applyBorder="1" applyAlignment="1">
      <alignment vertical="center"/>
    </xf>
    <xf numFmtId="0" fontId="25" fillId="0" borderId="206" xfId="0" applyFont="1" applyFill="1" applyBorder="1" applyAlignment="1">
      <alignment vertical="center"/>
    </xf>
    <xf numFmtId="0" fontId="25" fillId="0" borderId="207" xfId="0" applyFont="1" applyFill="1" applyBorder="1" applyAlignment="1">
      <alignment vertical="center"/>
    </xf>
    <xf numFmtId="0" fontId="25" fillId="0" borderId="208" xfId="0" applyFont="1" applyFill="1" applyBorder="1" applyAlignment="1">
      <alignment vertical="center"/>
    </xf>
    <xf numFmtId="0" fontId="25" fillId="0" borderId="209" xfId="0" applyFont="1" applyFill="1" applyBorder="1" applyAlignment="1">
      <alignment vertical="center"/>
    </xf>
    <xf numFmtId="0" fontId="25" fillId="0" borderId="210" xfId="0" applyFont="1" applyFill="1" applyBorder="1" applyAlignment="1">
      <alignment vertical="center"/>
    </xf>
    <xf numFmtId="0" fontId="25" fillId="0" borderId="9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88" xfId="0" applyFont="1" applyFill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3" fillId="0" borderId="211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25" fillId="0" borderId="214" xfId="0" applyFont="1" applyBorder="1" applyAlignment="1">
      <alignment vertical="center"/>
    </xf>
    <xf numFmtId="0" fontId="25" fillId="0" borderId="212" xfId="0" applyFont="1" applyBorder="1" applyAlignment="1">
      <alignment vertical="center"/>
    </xf>
    <xf numFmtId="0" fontId="25" fillId="0" borderId="212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5" fillId="0" borderId="125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145" xfId="0" applyFont="1" applyBorder="1" applyAlignment="1">
      <alignment vertical="center"/>
    </xf>
    <xf numFmtId="0" fontId="25" fillId="0" borderId="136" xfId="0" applyFont="1" applyBorder="1" applyAlignment="1">
      <alignment vertical="center"/>
    </xf>
    <xf numFmtId="0" fontId="25" fillId="0" borderId="190" xfId="0" applyFont="1" applyBorder="1" applyAlignment="1">
      <alignment vertical="center"/>
    </xf>
    <xf numFmtId="0" fontId="25" fillId="0" borderId="138" xfId="0" applyFont="1" applyBorder="1" applyAlignment="1">
      <alignment vertical="center"/>
    </xf>
    <xf numFmtId="0" fontId="21" fillId="0" borderId="2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5" fillId="0" borderId="212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139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5" fillId="0" borderId="136" xfId="0" applyFont="1" applyBorder="1" applyAlignment="1">
      <alignment vertical="center"/>
    </xf>
    <xf numFmtId="0" fontId="25" fillId="0" borderId="132" xfId="0" applyFont="1" applyBorder="1" applyAlignment="1">
      <alignment horizontal="center" vertical="center"/>
    </xf>
    <xf numFmtId="0" fontId="6" fillId="0" borderId="0" xfId="0" applyFont="1" applyBorder="1" applyAlignment="1"/>
    <xf numFmtId="0" fontId="25" fillId="0" borderId="216" xfId="0" applyFont="1" applyBorder="1" applyAlignment="1">
      <alignment vertical="center"/>
    </xf>
    <xf numFmtId="0" fontId="25" fillId="0" borderId="216" xfId="0" applyFont="1" applyBorder="1" applyAlignment="1">
      <alignment horizontal="center" vertical="center"/>
    </xf>
    <xf numFmtId="0" fontId="25" fillId="0" borderId="217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220" xfId="0" applyFont="1" applyBorder="1" applyAlignment="1">
      <alignment vertical="center"/>
    </xf>
    <xf numFmtId="0" fontId="25" fillId="0" borderId="215" xfId="0" applyFont="1" applyBorder="1" applyAlignment="1">
      <alignment vertical="center"/>
    </xf>
    <xf numFmtId="0" fontId="25" fillId="0" borderId="87" xfId="0" applyFont="1" applyBorder="1" applyAlignment="1">
      <alignment vertical="center"/>
    </xf>
    <xf numFmtId="0" fontId="12" fillId="0" borderId="137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2" fillId="0" borderId="85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25" fillId="0" borderId="8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25" fillId="0" borderId="227" xfId="0" applyFont="1" applyBorder="1" applyAlignment="1">
      <alignment vertical="center"/>
    </xf>
    <xf numFmtId="0" fontId="21" fillId="0" borderId="217" xfId="0" applyFont="1" applyBorder="1" applyAlignment="1">
      <alignment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5" fillId="0" borderId="227" xfId="0" applyFont="1" applyBorder="1" applyAlignment="1" applyProtection="1">
      <alignment vertical="center"/>
      <protection locked="0"/>
    </xf>
    <xf numFmtId="0" fontId="25" fillId="0" borderId="215" xfId="0" applyFont="1" applyBorder="1" applyAlignment="1" applyProtection="1">
      <alignment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7" fillId="0" borderId="40" xfId="1" applyFont="1" applyBorder="1" applyAlignment="1" applyProtection="1">
      <alignment horizontal="center" vertical="center"/>
      <protection locked="0"/>
    </xf>
    <xf numFmtId="38" fontId="7" fillId="0" borderId="38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vertical="center"/>
      <protection locked="0"/>
    </xf>
    <xf numFmtId="0" fontId="7" fillId="0" borderId="74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75" xfId="0" applyFont="1" applyFill="1" applyBorder="1" applyAlignment="1" applyProtection="1">
      <alignment vertical="center"/>
      <protection locked="0"/>
    </xf>
    <xf numFmtId="0" fontId="7" fillId="0" borderId="7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54" xfId="0" applyFont="1" applyFill="1" applyBorder="1" applyAlignment="1" applyProtection="1">
      <alignment vertical="center"/>
      <protection locked="0"/>
    </xf>
    <xf numFmtId="0" fontId="7" fillId="0" borderId="50" xfId="0" applyFont="1" applyFill="1" applyBorder="1" applyAlignment="1" applyProtection="1">
      <alignment vertical="center"/>
      <protection locked="0"/>
    </xf>
    <xf numFmtId="0" fontId="7" fillId="0" borderId="73" xfId="0" applyFont="1" applyFill="1" applyBorder="1" applyAlignment="1" applyProtection="1">
      <alignment vertical="center"/>
      <protection locked="0"/>
    </xf>
    <xf numFmtId="38" fontId="7" fillId="0" borderId="21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22" xfId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3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38" fontId="3" fillId="0" borderId="21" xfId="1" applyFont="1" applyBorder="1" applyAlignment="1" applyProtection="1">
      <alignment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38" fontId="3" fillId="0" borderId="22" xfId="1" applyFont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7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38" fontId="3" fillId="0" borderId="23" xfId="1" applyFont="1" applyFill="1" applyBorder="1" applyAlignment="1" applyProtection="1">
      <alignment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26" xfId="1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73" xfId="0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22" xfId="1" applyFont="1" applyFill="1" applyBorder="1" applyAlignment="1" applyProtection="1">
      <alignment vertical="center"/>
      <protection locked="0"/>
    </xf>
    <xf numFmtId="0" fontId="12" fillId="0" borderId="136" xfId="0" applyFont="1" applyFill="1" applyBorder="1" applyAlignment="1">
      <alignment vertical="center"/>
    </xf>
    <xf numFmtId="0" fontId="12" fillId="0" borderId="162" xfId="0" applyFont="1" applyFill="1" applyBorder="1" applyAlignment="1">
      <alignment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vertical="center"/>
    </xf>
    <xf numFmtId="0" fontId="12" fillId="0" borderId="164" xfId="0" applyFont="1" applyFill="1" applyBorder="1" applyAlignment="1">
      <alignment vertical="center"/>
    </xf>
    <xf numFmtId="0" fontId="12" fillId="0" borderId="85" xfId="0" applyFont="1" applyFill="1" applyBorder="1" applyAlignment="1">
      <alignment vertical="center"/>
    </xf>
    <xf numFmtId="0" fontId="12" fillId="0" borderId="138" xfId="0" applyFont="1" applyFill="1" applyBorder="1" applyAlignment="1">
      <alignment vertical="center"/>
    </xf>
    <xf numFmtId="0" fontId="12" fillId="0" borderId="103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42" xfId="0" applyFont="1" applyFill="1" applyBorder="1" applyAlignment="1">
      <alignment vertical="center"/>
    </xf>
    <xf numFmtId="0" fontId="12" fillId="0" borderId="10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40" xfId="0" applyFont="1" applyFill="1" applyBorder="1" applyAlignment="1">
      <alignment vertical="center"/>
    </xf>
    <xf numFmtId="0" fontId="12" fillId="0" borderId="128" xfId="0" applyFont="1" applyFill="1" applyBorder="1" applyAlignment="1">
      <alignment vertical="center"/>
    </xf>
    <xf numFmtId="0" fontId="12" fillId="0" borderId="137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170" xfId="0" applyFont="1" applyFill="1" applyBorder="1" applyAlignment="1">
      <alignment vertical="center"/>
    </xf>
    <xf numFmtId="0" fontId="12" fillId="0" borderId="134" xfId="0" applyFont="1" applyFill="1" applyBorder="1" applyAlignment="1">
      <alignment vertical="center"/>
    </xf>
    <xf numFmtId="0" fontId="12" fillId="0" borderId="133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71" xfId="0" applyFont="1" applyFill="1" applyBorder="1" applyAlignment="1">
      <alignment vertical="center"/>
    </xf>
    <xf numFmtId="0" fontId="12" fillId="0" borderId="139" xfId="0" applyFont="1" applyFill="1" applyBorder="1" applyAlignment="1">
      <alignment vertical="center"/>
    </xf>
    <xf numFmtId="38" fontId="12" fillId="0" borderId="85" xfId="1" applyFont="1" applyFill="1" applyBorder="1" applyAlignment="1">
      <alignment vertical="center"/>
    </xf>
    <xf numFmtId="0" fontId="12" fillId="0" borderId="136" xfId="0" applyFont="1" applyFill="1" applyBorder="1" applyAlignment="1">
      <alignment horizontal="center" vertical="center"/>
    </xf>
    <xf numFmtId="0" fontId="12" fillId="0" borderId="137" xfId="0" applyFont="1" applyFill="1" applyBorder="1" applyAlignment="1">
      <alignment horizontal="center" vertical="center"/>
    </xf>
    <xf numFmtId="0" fontId="12" fillId="0" borderId="130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142" xfId="0" applyFont="1" applyFill="1" applyBorder="1" applyAlignment="1">
      <alignment horizontal="center" vertical="center"/>
    </xf>
    <xf numFmtId="0" fontId="12" fillId="0" borderId="143" xfId="0" applyFont="1" applyFill="1" applyBorder="1" applyAlignment="1">
      <alignment horizontal="center" vertical="center"/>
    </xf>
    <xf numFmtId="0" fontId="12" fillId="0" borderId="131" xfId="0" applyFont="1" applyFill="1" applyBorder="1" applyAlignment="1">
      <alignment vertical="center"/>
    </xf>
    <xf numFmtId="0" fontId="12" fillId="0" borderId="141" xfId="0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2" fillId="0" borderId="109" xfId="0" applyFont="1" applyFill="1" applyBorder="1" applyAlignment="1">
      <alignment vertical="center"/>
    </xf>
    <xf numFmtId="0" fontId="12" fillId="0" borderId="110" xfId="0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vertical="center"/>
    </xf>
    <xf numFmtId="0" fontId="12" fillId="0" borderId="109" xfId="0" applyFont="1" applyFill="1" applyBorder="1" applyAlignment="1">
      <alignment horizontal="center" vertical="center"/>
    </xf>
    <xf numFmtId="0" fontId="35" fillId="0" borderId="0" xfId="0" applyFont="1"/>
    <xf numFmtId="0" fontId="35" fillId="0" borderId="215" xfId="0" applyFont="1" applyBorder="1" applyAlignment="1">
      <alignment horizontal="center" vertical="center"/>
    </xf>
    <xf numFmtId="14" fontId="35" fillId="0" borderId="215" xfId="0" applyNumberFormat="1" applyFont="1" applyBorder="1" applyAlignment="1">
      <alignment horizontal="center" vertical="center"/>
    </xf>
    <xf numFmtId="0" fontId="35" fillId="0" borderId="215" xfId="0" applyFont="1" applyBorder="1" applyAlignment="1">
      <alignment vertical="center"/>
    </xf>
    <xf numFmtId="0" fontId="35" fillId="0" borderId="215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36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139" xfId="0" applyFont="1" applyBorder="1" applyAlignment="1">
      <alignment vertical="center"/>
    </xf>
    <xf numFmtId="0" fontId="12" fillId="0" borderId="90" xfId="0" applyFont="1" applyBorder="1" applyAlignment="1">
      <alignment horizontal="center" vertical="center"/>
    </xf>
    <xf numFmtId="0" fontId="25" fillId="0" borderId="92" xfId="0" applyFont="1" applyFill="1" applyBorder="1" applyAlignment="1">
      <alignment vertical="center"/>
    </xf>
    <xf numFmtId="0" fontId="25" fillId="0" borderId="230" xfId="0" applyFont="1" applyFill="1" applyBorder="1" applyAlignment="1">
      <alignment vertical="center"/>
    </xf>
    <xf numFmtId="0" fontId="25" fillId="0" borderId="231" xfId="0" applyFont="1" applyFill="1" applyBorder="1" applyAlignment="1">
      <alignment vertical="center"/>
    </xf>
    <xf numFmtId="0" fontId="25" fillId="0" borderId="232" xfId="0" applyFont="1" applyFill="1" applyBorder="1" applyAlignment="1">
      <alignment vertical="center"/>
    </xf>
    <xf numFmtId="0" fontId="25" fillId="0" borderId="165" xfId="0" applyFont="1" applyFill="1" applyBorder="1" applyAlignment="1">
      <alignment vertical="center"/>
    </xf>
    <xf numFmtId="0" fontId="25" fillId="0" borderId="147" xfId="0" applyFont="1" applyBorder="1" applyAlignment="1">
      <alignment vertical="center"/>
    </xf>
    <xf numFmtId="0" fontId="25" fillId="0" borderId="230" xfId="0" applyFont="1" applyBorder="1" applyAlignment="1">
      <alignment vertical="center"/>
    </xf>
    <xf numFmtId="0" fontId="25" fillId="0" borderId="231" xfId="0" applyFont="1" applyBorder="1" applyAlignment="1">
      <alignment vertical="center"/>
    </xf>
    <xf numFmtId="0" fontId="25" fillId="0" borderId="232" xfId="0" applyFont="1" applyBorder="1" applyAlignment="1">
      <alignment vertical="center"/>
    </xf>
    <xf numFmtId="0" fontId="25" fillId="0" borderId="193" xfId="0" applyFont="1" applyBorder="1" applyAlignment="1">
      <alignment vertical="center"/>
    </xf>
    <xf numFmtId="0" fontId="25" fillId="0" borderId="204" xfId="0" applyFont="1" applyBorder="1" applyAlignment="1">
      <alignment vertical="center"/>
    </xf>
    <xf numFmtId="0" fontId="25" fillId="0" borderId="165" xfId="0" applyFont="1" applyBorder="1" applyAlignment="1">
      <alignment vertical="center"/>
    </xf>
    <xf numFmtId="0" fontId="25" fillId="0" borderId="233" xfId="0" applyFont="1" applyFill="1" applyBorder="1" applyAlignment="1">
      <alignment vertical="center"/>
    </xf>
    <xf numFmtId="0" fontId="25" fillId="0" borderId="235" xfId="0" applyFont="1" applyFill="1" applyBorder="1" applyAlignment="1">
      <alignment vertical="center"/>
    </xf>
    <xf numFmtId="0" fontId="25" fillId="0" borderId="234" xfId="0" applyFont="1" applyFill="1" applyBorder="1" applyAlignment="1">
      <alignment vertical="center"/>
    </xf>
    <xf numFmtId="0" fontId="25" fillId="0" borderId="234" xfId="0" applyFont="1" applyBorder="1" applyAlignment="1">
      <alignment vertical="center"/>
    </xf>
    <xf numFmtId="0" fontId="25" fillId="0" borderId="233" xfId="0" applyFont="1" applyBorder="1" applyAlignment="1">
      <alignment vertical="center"/>
    </xf>
    <xf numFmtId="0" fontId="25" fillId="0" borderId="235" xfId="0" applyFont="1" applyBorder="1" applyAlignment="1">
      <alignment vertical="center"/>
    </xf>
    <xf numFmtId="0" fontId="25" fillId="0" borderId="97" xfId="0" applyFont="1" applyBorder="1" applyAlignment="1">
      <alignment vertical="center"/>
    </xf>
    <xf numFmtId="0" fontId="25" fillId="0" borderId="236" xfId="0" applyFont="1" applyFill="1" applyBorder="1" applyAlignment="1">
      <alignment vertical="center"/>
    </xf>
    <xf numFmtId="0" fontId="25" fillId="0" borderId="236" xfId="0" applyFont="1" applyBorder="1" applyAlignment="1">
      <alignment vertical="center"/>
    </xf>
    <xf numFmtId="0" fontId="25" fillId="0" borderId="237" xfId="0" applyFont="1" applyFill="1" applyBorder="1" applyAlignment="1">
      <alignment vertical="center"/>
    </xf>
    <xf numFmtId="0" fontId="25" fillId="0" borderId="238" xfId="0" applyFont="1" applyFill="1" applyBorder="1" applyAlignment="1">
      <alignment vertical="center"/>
    </xf>
    <xf numFmtId="0" fontId="25" fillId="0" borderId="237" xfId="0" applyFont="1" applyBorder="1" applyAlignment="1">
      <alignment vertical="center"/>
    </xf>
    <xf numFmtId="0" fontId="25" fillId="0" borderId="239" xfId="0" applyFont="1" applyBorder="1" applyAlignment="1">
      <alignment vertical="center"/>
    </xf>
    <xf numFmtId="0" fontId="25" fillId="0" borderId="239" xfId="0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shrinkToFit="1"/>
    </xf>
    <xf numFmtId="0" fontId="3" fillId="2" borderId="0" xfId="0" applyFont="1" applyFill="1" applyBorder="1" applyAlignment="1">
      <alignment horizontal="distributed" vertical="center" shrinkToFit="1"/>
    </xf>
    <xf numFmtId="0" fontId="3" fillId="2" borderId="22" xfId="0" applyFont="1" applyFill="1" applyBorder="1" applyAlignment="1">
      <alignment horizontal="distributed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38" fontId="3" fillId="2" borderId="21" xfId="1" applyFont="1" applyFill="1" applyBorder="1" applyAlignment="1">
      <alignment horizontal="right" vertical="center" shrinkToFit="1"/>
    </xf>
    <xf numFmtId="38" fontId="3" fillId="2" borderId="0" xfId="1" applyFont="1" applyFill="1" applyBorder="1" applyAlignment="1">
      <alignment horizontal="right" vertical="center" shrinkToFit="1"/>
    </xf>
    <xf numFmtId="38" fontId="3" fillId="2" borderId="22" xfId="1" applyFont="1" applyFill="1" applyBorder="1" applyAlignment="1">
      <alignment horizontal="right" vertical="center" shrinkToFit="1"/>
    </xf>
    <xf numFmtId="38" fontId="13" fillId="2" borderId="21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6" xfId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right" vertical="center" indent="1"/>
    </xf>
    <xf numFmtId="38" fontId="7" fillId="2" borderId="62" xfId="1" applyFont="1" applyFill="1" applyBorder="1" applyAlignment="1">
      <alignment horizontal="right" vertical="center" indent="1"/>
    </xf>
    <xf numFmtId="0" fontId="19" fillId="0" borderId="0" xfId="0" applyFont="1" applyBorder="1" applyAlignment="1">
      <alignment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38" fontId="7" fillId="2" borderId="64" xfId="1" applyFont="1" applyFill="1" applyBorder="1" applyAlignment="1">
      <alignment horizontal="right" vertical="center" indent="1"/>
    </xf>
    <xf numFmtId="0" fontId="3" fillId="2" borderId="19" xfId="0" applyFont="1" applyFill="1" applyBorder="1" applyAlignment="1">
      <alignment horizontal="left" inden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2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indent="1"/>
    </xf>
    <xf numFmtId="0" fontId="3" fillId="2" borderId="19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wrapText="1" indent="1"/>
    </xf>
    <xf numFmtId="0" fontId="3" fillId="2" borderId="4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3" fillId="2" borderId="2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8" fillId="2" borderId="78" xfId="0" applyFont="1" applyFill="1" applyBorder="1" applyAlignment="1">
      <alignment horizontal="center" vertical="center"/>
    </xf>
    <xf numFmtId="0" fontId="18" fillId="2" borderId="7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6" fontId="13" fillId="2" borderId="5" xfId="0" applyNumberFormat="1" applyFont="1" applyFill="1" applyBorder="1" applyAlignment="1">
      <alignment vertical="center"/>
    </xf>
    <xf numFmtId="6" fontId="13" fillId="2" borderId="0" xfId="0" applyNumberFormat="1" applyFont="1" applyFill="1" applyBorder="1" applyAlignment="1">
      <alignment vertical="center"/>
    </xf>
    <xf numFmtId="6" fontId="13" fillId="2" borderId="6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8" fontId="7" fillId="2" borderId="65" xfId="1" applyFont="1" applyFill="1" applyBorder="1" applyAlignment="1">
      <alignment horizontal="right" vertical="center" indent="1"/>
    </xf>
    <xf numFmtId="0" fontId="10" fillId="0" borderId="6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9" fontId="7" fillId="0" borderId="59" xfId="0" applyNumberFormat="1" applyFont="1" applyFill="1" applyBorder="1" applyAlignment="1">
      <alignment horizontal="center" vertical="center"/>
    </xf>
    <xf numFmtId="9" fontId="7" fillId="0" borderId="57" xfId="0" applyNumberFormat="1" applyFont="1" applyFill="1" applyBorder="1" applyAlignment="1">
      <alignment horizontal="center" vertical="center"/>
    </xf>
    <xf numFmtId="9" fontId="7" fillId="0" borderId="60" xfId="0" applyNumberFormat="1" applyFont="1" applyFill="1" applyBorder="1" applyAlignment="1">
      <alignment horizontal="center" vertical="center"/>
    </xf>
    <xf numFmtId="9" fontId="7" fillId="0" borderId="62" xfId="0" applyNumberFormat="1" applyFont="1" applyFill="1" applyBorder="1" applyAlignment="1">
      <alignment horizontal="center" vertical="center"/>
    </xf>
    <xf numFmtId="0" fontId="12" fillId="0" borderId="219" xfId="0" applyFont="1" applyBorder="1" applyAlignment="1">
      <alignment vertical="center"/>
    </xf>
    <xf numFmtId="0" fontId="12" fillId="0" borderId="217" xfId="0" applyFont="1" applyBorder="1" applyAlignment="1">
      <alignment vertical="center"/>
    </xf>
    <xf numFmtId="0" fontId="12" fillId="0" borderId="223" xfId="0" applyFont="1" applyBorder="1" applyAlignment="1">
      <alignment vertical="center"/>
    </xf>
    <xf numFmtId="0" fontId="25" fillId="0" borderId="219" xfId="0" applyFont="1" applyBorder="1" applyAlignment="1">
      <alignment horizontal="center" vertical="center"/>
    </xf>
    <xf numFmtId="0" fontId="25" fillId="0" borderId="217" xfId="0" applyFont="1" applyBorder="1" applyAlignment="1">
      <alignment horizontal="center" vertical="center"/>
    </xf>
    <xf numFmtId="0" fontId="12" fillId="0" borderId="224" xfId="0" applyFont="1" applyBorder="1" applyAlignment="1">
      <alignment vertical="center"/>
    </xf>
    <xf numFmtId="0" fontId="12" fillId="0" borderId="218" xfId="0" applyFont="1" applyBorder="1" applyAlignment="1">
      <alignment vertical="center"/>
    </xf>
    <xf numFmtId="0" fontId="12" fillId="0" borderId="222" xfId="0" applyFont="1" applyBorder="1" applyAlignment="1">
      <alignment vertical="center"/>
    </xf>
    <xf numFmtId="0" fontId="25" fillId="0" borderId="215" xfId="0" applyFont="1" applyBorder="1" applyAlignment="1">
      <alignment horizontal="center" vertical="center"/>
    </xf>
    <xf numFmtId="0" fontId="25" fillId="0" borderId="225" xfId="0" applyFont="1" applyBorder="1" applyAlignment="1">
      <alignment horizontal="center" vertical="center"/>
    </xf>
    <xf numFmtId="0" fontId="25" fillId="0" borderId="216" xfId="0" applyFont="1" applyBorder="1" applyAlignment="1">
      <alignment horizontal="center" vertical="center"/>
    </xf>
    <xf numFmtId="0" fontId="25" fillId="0" borderId="226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2" fillId="0" borderId="228" xfId="0" applyFont="1" applyBorder="1" applyAlignment="1">
      <alignment horizontal="center" vertical="center"/>
    </xf>
    <xf numFmtId="0" fontId="12" fillId="0" borderId="229" xfId="0" applyFont="1" applyBorder="1" applyAlignment="1">
      <alignment horizontal="center" vertical="center"/>
    </xf>
    <xf numFmtId="0" fontId="12" fillId="0" borderId="219" xfId="0" applyFont="1" applyBorder="1" applyAlignment="1">
      <alignment horizontal="center" vertical="center"/>
    </xf>
    <xf numFmtId="0" fontId="12" fillId="0" borderId="223" xfId="0" applyFont="1" applyBorder="1" applyAlignment="1">
      <alignment horizontal="center" vertical="center"/>
    </xf>
    <xf numFmtId="0" fontId="12" fillId="0" borderId="215" xfId="0" applyFont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9" xfId="0" applyFont="1" applyBorder="1" applyAlignment="1" applyProtection="1">
      <alignment vertical="center"/>
      <protection locked="0"/>
    </xf>
    <xf numFmtId="0" fontId="12" fillId="0" borderId="217" xfId="0" applyFont="1" applyBorder="1" applyAlignment="1" applyProtection="1">
      <alignment vertical="center"/>
      <protection locked="0"/>
    </xf>
    <xf numFmtId="0" fontId="12" fillId="0" borderId="223" xfId="0" applyFont="1" applyBorder="1" applyAlignment="1" applyProtection="1">
      <alignment vertical="center"/>
      <protection locked="0"/>
    </xf>
    <xf numFmtId="0" fontId="12" fillId="0" borderId="224" xfId="0" applyFont="1" applyBorder="1" applyAlignment="1" applyProtection="1">
      <alignment vertical="center"/>
      <protection locked="0"/>
    </xf>
    <xf numFmtId="0" fontId="12" fillId="0" borderId="218" xfId="0" applyFont="1" applyBorder="1" applyAlignment="1" applyProtection="1">
      <alignment vertical="center"/>
      <protection locked="0"/>
    </xf>
    <xf numFmtId="0" fontId="12" fillId="0" borderId="222" xfId="0" applyFont="1" applyBorder="1" applyAlignment="1" applyProtection="1">
      <alignment vertical="center"/>
      <protection locked="0"/>
    </xf>
    <xf numFmtId="0" fontId="3" fillId="0" borderId="211" xfId="0" applyFont="1" applyBorder="1" applyAlignment="1" applyProtection="1">
      <alignment horizontal="center" vertical="center" shrinkToFit="1"/>
      <protection locked="0"/>
    </xf>
    <xf numFmtId="0" fontId="12" fillId="0" borderId="85" xfId="0" applyFont="1" applyBorder="1" applyAlignment="1">
      <alignment horizontal="center" vertical="center" shrinkToFit="1"/>
    </xf>
    <xf numFmtId="0" fontId="12" fillId="0" borderId="9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5" fillId="0" borderId="133" xfId="0" applyFont="1" applyBorder="1" applyAlignment="1">
      <alignment horizontal="center" wrapText="1"/>
    </xf>
    <xf numFmtId="0" fontId="25" fillId="0" borderId="134" xfId="0" applyFont="1" applyBorder="1" applyAlignment="1">
      <alignment horizontal="center" wrapText="1"/>
    </xf>
    <xf numFmtId="0" fontId="25" fillId="0" borderId="136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38" fontId="27" fillId="0" borderId="0" xfId="1" applyFont="1" applyFill="1" applyBorder="1" applyAlignment="1">
      <alignment horizontal="right" vertical="center"/>
    </xf>
    <xf numFmtId="38" fontId="27" fillId="0" borderId="92" xfId="1" applyFont="1" applyFill="1" applyBorder="1" applyAlignment="1">
      <alignment horizontal="right" vertical="center"/>
    </xf>
    <xf numFmtId="0" fontId="26" fillId="0" borderId="113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5" fillId="0" borderId="137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139" xfId="0" applyFont="1" applyBorder="1" applyAlignment="1">
      <alignment vertical="center"/>
    </xf>
    <xf numFmtId="38" fontId="27" fillId="0" borderId="21" xfId="1" applyFont="1" applyFill="1" applyBorder="1" applyAlignment="1">
      <alignment horizontal="right" vertical="center"/>
    </xf>
    <xf numFmtId="9" fontId="25" fillId="0" borderId="116" xfId="0" applyNumberFormat="1" applyFont="1" applyFill="1" applyBorder="1" applyAlignment="1">
      <alignment horizontal="center" vertical="center"/>
    </xf>
    <xf numFmtId="9" fontId="25" fillId="0" borderId="117" xfId="0" applyNumberFormat="1" applyFont="1" applyFill="1" applyBorder="1" applyAlignment="1">
      <alignment horizontal="center" vertical="center"/>
    </xf>
    <xf numFmtId="9" fontId="25" fillId="0" borderId="57" xfId="0" applyNumberFormat="1" applyFont="1" applyFill="1" applyBorder="1" applyAlignment="1">
      <alignment horizontal="center" vertical="center"/>
    </xf>
    <xf numFmtId="9" fontId="25" fillId="0" borderId="119" xfId="0" applyNumberFormat="1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38" fontId="25" fillId="0" borderId="57" xfId="1" applyFont="1" applyFill="1" applyBorder="1" applyAlignment="1">
      <alignment horizontal="right" vertical="center" indent="1"/>
    </xf>
    <xf numFmtId="38" fontId="25" fillId="0" borderId="119" xfId="1" applyFont="1" applyFill="1" applyBorder="1" applyAlignment="1">
      <alignment horizontal="right" vertical="center" indent="1"/>
    </xf>
    <xf numFmtId="38" fontId="25" fillId="0" borderId="123" xfId="1" applyFont="1" applyFill="1" applyBorder="1" applyAlignment="1">
      <alignment horizontal="right" vertical="center" indent="1"/>
    </xf>
    <xf numFmtId="38" fontId="25" fillId="0" borderId="124" xfId="1" applyFont="1" applyFill="1" applyBorder="1" applyAlignment="1">
      <alignment horizontal="right" vertical="center" indent="1"/>
    </xf>
    <xf numFmtId="0" fontId="25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46" xfId="0" applyFont="1" applyBorder="1" applyAlignment="1">
      <alignment vertical="center"/>
    </xf>
    <xf numFmtId="0" fontId="25" fillId="0" borderId="148" xfId="0" applyFont="1" applyBorder="1" applyAlignment="1">
      <alignment vertical="center"/>
    </xf>
    <xf numFmtId="0" fontId="25" fillId="0" borderId="24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vertical="center" wrapText="1"/>
    </xf>
    <xf numFmtId="0" fontId="25" fillId="0" borderId="22" xfId="0" applyFont="1" applyBorder="1" applyAlignment="1">
      <alignment horizontal="center" vertical="center"/>
    </xf>
    <xf numFmtId="0" fontId="26" fillId="0" borderId="115" xfId="0" applyFont="1" applyFill="1" applyBorder="1" applyAlignment="1">
      <alignment horizontal="center" vertical="center"/>
    </xf>
    <xf numFmtId="0" fontId="26" fillId="0" borderId="11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 indent="1"/>
    </xf>
    <xf numFmtId="0" fontId="12" fillId="0" borderId="19" xfId="0" applyFont="1" applyFill="1" applyBorder="1" applyAlignment="1">
      <alignment horizontal="left" wrapText="1" indent="1"/>
    </xf>
    <xf numFmtId="0" fontId="12" fillId="0" borderId="19" xfId="0" applyFont="1" applyFill="1" applyBorder="1" applyAlignment="1">
      <alignment horizontal="left" indent="1"/>
    </xf>
    <xf numFmtId="0" fontId="25" fillId="0" borderId="230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6" fontId="27" fillId="0" borderId="0" xfId="0" applyNumberFormat="1" applyFont="1" applyFill="1" applyBorder="1" applyAlignment="1">
      <alignment vertical="center" shrinkToFit="1"/>
    </xf>
    <xf numFmtId="6" fontId="27" fillId="0" borderId="92" xfId="0" applyNumberFormat="1" applyFont="1" applyFill="1" applyBorder="1" applyAlignment="1">
      <alignment vertical="center" shrinkToFit="1"/>
    </xf>
    <xf numFmtId="0" fontId="21" fillId="0" borderId="122" xfId="0" applyFont="1" applyFill="1" applyBorder="1" applyAlignment="1">
      <alignment horizontal="center" vertical="center"/>
    </xf>
    <xf numFmtId="0" fontId="21" fillId="0" borderId="123" xfId="0" applyFont="1" applyFill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0" fontId="28" fillId="0" borderId="90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2" fillId="0" borderId="96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25" fillId="0" borderId="145" xfId="0" applyFont="1" applyBorder="1" applyAlignment="1">
      <alignment vertical="center"/>
    </xf>
    <xf numFmtId="0" fontId="25" fillId="0" borderId="136" xfId="0" applyFont="1" applyBorder="1" applyAlignment="1">
      <alignment vertical="center"/>
    </xf>
    <xf numFmtId="0" fontId="12" fillId="0" borderId="129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22" xfId="0" applyFont="1" applyFill="1" applyBorder="1" applyAlignment="1">
      <alignment horizontal="distributed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right" vertical="center" shrinkToFit="1"/>
    </xf>
    <xf numFmtId="0" fontId="12" fillId="0" borderId="0" xfId="1" applyNumberFormat="1" applyFont="1" applyFill="1" applyBorder="1" applyAlignment="1">
      <alignment horizontal="right" vertical="center" shrinkToFit="1"/>
    </xf>
    <xf numFmtId="0" fontId="12" fillId="0" borderId="22" xfId="1" applyNumberFormat="1" applyFont="1" applyFill="1" applyBorder="1" applyAlignment="1">
      <alignment horizontal="right" vertical="center" shrinkToFit="1"/>
    </xf>
    <xf numFmtId="0" fontId="25" fillId="0" borderId="2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172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173" xfId="0" applyFont="1" applyBorder="1" applyAlignment="1">
      <alignment horizontal="center" vertical="center"/>
    </xf>
    <xf numFmtId="0" fontId="25" fillId="0" borderId="136" xfId="0" applyFont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230" xfId="0" applyFont="1" applyFill="1" applyBorder="1" applyAlignment="1">
      <alignment vertical="center" wrapText="1"/>
    </xf>
    <xf numFmtId="0" fontId="25" fillId="0" borderId="85" xfId="0" applyFont="1" applyFill="1" applyBorder="1" applyAlignment="1">
      <alignment vertical="center" wrapText="1"/>
    </xf>
    <xf numFmtId="0" fontId="12" fillId="0" borderId="172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168" xfId="0" applyFont="1" applyFill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25" fillId="0" borderId="145" xfId="0" applyFont="1" applyBorder="1" applyAlignment="1">
      <alignment horizontal="center" vertical="center"/>
    </xf>
    <xf numFmtId="0" fontId="25" fillId="0" borderId="190" xfId="0" applyFont="1" applyBorder="1" applyAlignment="1">
      <alignment horizontal="center" vertical="center"/>
    </xf>
    <xf numFmtId="0" fontId="25" fillId="0" borderId="213" xfId="0" applyFont="1" applyBorder="1" applyAlignment="1">
      <alignment horizontal="center" vertical="center"/>
    </xf>
    <xf numFmtId="0" fontId="25" fillId="0" borderId="146" xfId="0" applyFont="1" applyBorder="1" applyAlignment="1">
      <alignment horizontal="center" vertical="center"/>
    </xf>
    <xf numFmtId="0" fontId="25" fillId="0" borderId="212" xfId="0" applyFont="1" applyBorder="1" applyAlignment="1">
      <alignment horizontal="center" vertical="center"/>
    </xf>
    <xf numFmtId="0" fontId="25" fillId="0" borderId="148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145" xfId="0" applyFont="1" applyBorder="1" applyAlignment="1">
      <alignment horizontal="center" wrapText="1"/>
    </xf>
    <xf numFmtId="0" fontId="25" fillId="0" borderId="146" xfId="0" applyFont="1" applyBorder="1" applyAlignment="1">
      <alignment horizontal="center" wrapText="1"/>
    </xf>
    <xf numFmtId="0" fontId="25" fillId="0" borderId="87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10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00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2" fillId="0" borderId="146" xfId="0" applyFont="1" applyFill="1" applyBorder="1" applyAlignment="1">
      <alignment horizontal="left" wrapText="1" indent="1"/>
    </xf>
    <xf numFmtId="0" fontId="12" fillId="0" borderId="0" xfId="0" applyFont="1" applyFill="1" applyBorder="1" applyAlignment="1">
      <alignment horizontal="left" indent="1"/>
    </xf>
    <xf numFmtId="6" fontId="33" fillId="2" borderId="5" xfId="0" applyNumberFormat="1" applyFont="1" applyFill="1" applyBorder="1" applyAlignment="1" applyProtection="1">
      <alignment vertical="center" shrinkToFit="1"/>
      <protection locked="0"/>
    </xf>
    <xf numFmtId="6" fontId="33" fillId="2" borderId="0" xfId="0" applyNumberFormat="1" applyFont="1" applyFill="1" applyBorder="1" applyAlignment="1" applyProtection="1">
      <alignment vertical="center" shrinkToFit="1"/>
      <protection locked="0"/>
    </xf>
    <xf numFmtId="6" fontId="33" fillId="2" borderId="6" xfId="0" applyNumberFormat="1" applyFont="1" applyFill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distributed" vertical="center" shrinkToFit="1"/>
      <protection locked="0"/>
    </xf>
    <xf numFmtId="0" fontId="3" fillId="2" borderId="0" xfId="0" applyFont="1" applyFill="1" applyBorder="1" applyAlignment="1" applyProtection="1">
      <alignment horizontal="distributed" vertical="center" shrinkToFit="1"/>
      <protection locked="0"/>
    </xf>
    <xf numFmtId="0" fontId="3" fillId="2" borderId="22" xfId="0" applyFont="1" applyFill="1" applyBorder="1" applyAlignment="1" applyProtection="1">
      <alignment horizontal="distributed" vertical="center" shrinkToFit="1"/>
      <protection locked="0"/>
    </xf>
    <xf numFmtId="38" fontId="13" fillId="2" borderId="21" xfId="1" applyFont="1" applyFill="1" applyBorder="1" applyAlignment="1" applyProtection="1">
      <alignment horizontal="right" vertical="center"/>
      <protection locked="0"/>
    </xf>
    <xf numFmtId="38" fontId="13" fillId="2" borderId="0" xfId="1" applyFont="1" applyFill="1" applyBorder="1" applyAlignment="1" applyProtection="1">
      <alignment horizontal="right" vertical="center"/>
      <protection locked="0"/>
    </xf>
    <xf numFmtId="38" fontId="13" fillId="2" borderId="6" xfId="1" applyFont="1" applyFill="1" applyBorder="1" applyAlignment="1" applyProtection="1">
      <alignment horizontal="right" vertical="center"/>
      <protection locked="0"/>
    </xf>
    <xf numFmtId="0" fontId="7" fillId="2" borderId="24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22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1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22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147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distributed" vertical="center" shrinkToFit="1"/>
    </xf>
    <xf numFmtId="0" fontId="12" fillId="0" borderId="137" xfId="0" applyFont="1" applyFill="1" applyBorder="1" applyAlignment="1">
      <alignment horizontal="distributed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center" vertical="center" shrinkToFit="1"/>
    </xf>
    <xf numFmtId="0" fontId="12" fillId="0" borderId="136" xfId="1" applyNumberFormat="1" applyFont="1" applyFill="1" applyBorder="1" applyAlignment="1">
      <alignment horizontal="right" vertical="center" shrinkToFit="1"/>
    </xf>
    <xf numFmtId="0" fontId="12" fillId="0" borderId="137" xfId="1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 applyProtection="1">
      <alignment horizontal="left" wrapText="1" indent="1"/>
      <protection locked="0"/>
    </xf>
    <xf numFmtId="0" fontId="3" fillId="2" borderId="19" xfId="0" applyFont="1" applyFill="1" applyBorder="1" applyAlignment="1" applyProtection="1">
      <alignment horizontal="left" wrapText="1" indent="1"/>
      <protection locked="0"/>
    </xf>
    <xf numFmtId="0" fontId="3" fillId="2" borderId="19" xfId="0" applyFont="1" applyFill="1" applyBorder="1" applyAlignment="1" applyProtection="1">
      <alignment horizontal="left" indent="1"/>
      <protection locked="0"/>
    </xf>
    <xf numFmtId="38" fontId="7" fillId="2" borderId="57" xfId="1" applyFont="1" applyFill="1" applyBorder="1" applyAlignment="1" applyProtection="1">
      <alignment horizontal="right" vertical="center" indent="1"/>
      <protection locked="0"/>
    </xf>
    <xf numFmtId="38" fontId="7" fillId="2" borderId="62" xfId="1" applyFont="1" applyFill="1" applyBorder="1" applyAlignment="1" applyProtection="1">
      <alignment horizontal="right" vertical="center" indent="1"/>
      <protection locked="0"/>
    </xf>
    <xf numFmtId="38" fontId="7" fillId="2" borderId="64" xfId="1" applyFont="1" applyFill="1" applyBorder="1" applyAlignment="1" applyProtection="1">
      <alignment horizontal="right" vertical="center" indent="1"/>
      <protection locked="0"/>
    </xf>
    <xf numFmtId="38" fontId="7" fillId="2" borderId="65" xfId="1" applyFont="1" applyFill="1" applyBorder="1" applyAlignment="1" applyProtection="1">
      <alignment horizontal="right" vertical="center" indent="1"/>
      <protection locked="0"/>
    </xf>
    <xf numFmtId="0" fontId="7" fillId="0" borderId="22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vertical="center" wrapText="1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12" fillId="0" borderId="234" xfId="0" applyFont="1" applyFill="1" applyBorder="1" applyAlignment="1">
      <alignment horizontal="center" vertical="center" shrinkToFit="1"/>
    </xf>
    <xf numFmtId="38" fontId="12" fillId="0" borderId="95" xfId="1" applyFont="1" applyBorder="1" applyAlignment="1">
      <alignment horizontal="center" vertical="center"/>
    </xf>
    <xf numFmtId="38" fontId="12" fillId="0" borderId="98" xfId="1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10" fillId="0" borderId="5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38" fontId="12" fillId="0" borderId="94" xfId="1" applyFont="1" applyBorder="1" applyAlignment="1">
      <alignment horizontal="center" vertical="center"/>
    </xf>
    <xf numFmtId="38" fontId="12" fillId="0" borderId="97" xfId="1" applyFont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2" fillId="0" borderId="173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0" fontId="12" fillId="0" borderId="169" xfId="0" applyFont="1" applyFill="1" applyBorder="1" applyAlignment="1">
      <alignment horizontal="center" vertical="center"/>
    </xf>
    <xf numFmtId="0" fontId="12" fillId="0" borderId="219" xfId="0" applyFont="1" applyBorder="1" applyAlignment="1" applyProtection="1">
      <alignment horizontal="center" vertical="center"/>
      <protection locked="0"/>
    </xf>
    <xf numFmtId="0" fontId="12" fillId="0" borderId="223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18" fillId="2" borderId="80" xfId="0" applyFont="1" applyFill="1" applyBorder="1" applyAlignment="1" applyProtection="1">
      <alignment horizontal="center" vertical="center"/>
      <protection locked="0"/>
    </xf>
    <xf numFmtId="0" fontId="18" fillId="2" borderId="81" xfId="0" applyFont="1" applyFill="1" applyBorder="1" applyAlignment="1" applyProtection="1">
      <alignment horizontal="center" vertical="center"/>
      <protection locked="0"/>
    </xf>
    <xf numFmtId="0" fontId="18" fillId="2" borderId="83" xfId="0" applyFont="1" applyFill="1" applyBorder="1" applyAlignment="1" applyProtection="1">
      <alignment horizontal="center" vertical="center"/>
      <protection locked="0"/>
    </xf>
    <xf numFmtId="0" fontId="18" fillId="2" borderId="82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  <protection locked="0"/>
    </xf>
    <xf numFmtId="0" fontId="18" fillId="2" borderId="84" xfId="0" applyFont="1" applyFill="1" applyBorder="1" applyAlignment="1" applyProtection="1">
      <alignment horizontal="center" vertical="center"/>
      <protection locked="0"/>
    </xf>
    <xf numFmtId="0" fontId="12" fillId="0" borderId="221" xfId="0" applyFont="1" applyBorder="1" applyAlignment="1" applyProtection="1">
      <alignment horizontal="center" vertical="center"/>
      <protection locked="0"/>
    </xf>
    <xf numFmtId="0" fontId="12" fillId="0" borderId="218" xfId="0" applyFont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31" fillId="0" borderId="172" xfId="0" applyFont="1" applyFill="1" applyBorder="1" applyAlignment="1">
      <alignment horizontal="center" vertical="center"/>
    </xf>
    <xf numFmtId="0" fontId="31" fillId="0" borderId="86" xfId="0" applyFont="1" applyFill="1" applyBorder="1" applyAlignment="1">
      <alignment horizontal="center" vertical="center"/>
    </xf>
    <xf numFmtId="0" fontId="31" fillId="0" borderId="173" xfId="0" applyFont="1" applyFill="1" applyBorder="1" applyAlignment="1">
      <alignment horizontal="center" vertical="center"/>
    </xf>
    <xf numFmtId="0" fontId="31" fillId="0" borderId="13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37" xfId="0" applyFont="1" applyFill="1" applyBorder="1" applyAlignment="1">
      <alignment horizontal="center" vertical="center"/>
    </xf>
    <xf numFmtId="0" fontId="31" fillId="0" borderId="168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31" fillId="0" borderId="169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left" vertical="center"/>
    </xf>
    <xf numFmtId="0" fontId="25" fillId="0" borderId="9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92" xfId="0" applyFont="1" applyFill="1" applyBorder="1" applyAlignment="1">
      <alignment horizontal="left" vertical="center"/>
    </xf>
    <xf numFmtId="0" fontId="25" fillId="0" borderId="90" xfId="0" applyFont="1" applyFill="1" applyBorder="1" applyAlignment="1">
      <alignment horizontal="left" vertical="center"/>
    </xf>
    <xf numFmtId="0" fontId="25" fillId="0" borderId="93" xfId="0" applyFont="1" applyFill="1" applyBorder="1" applyAlignment="1">
      <alignment horizontal="left" vertical="center"/>
    </xf>
    <xf numFmtId="0" fontId="31" fillId="0" borderId="8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0" xfId="1" applyNumberFormat="1" applyFont="1" applyFill="1" applyBorder="1" applyAlignment="1">
      <alignment horizontal="right" vertical="center" indent="1"/>
    </xf>
    <xf numFmtId="38" fontId="27" fillId="0" borderId="13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137" xfId="1" applyFont="1" applyFill="1" applyBorder="1" applyAlignment="1">
      <alignment vertical="center"/>
    </xf>
    <xf numFmtId="0" fontId="25" fillId="0" borderId="142" xfId="0" applyFont="1" applyFill="1" applyBorder="1" applyAlignment="1">
      <alignment vertical="center" wrapText="1"/>
    </xf>
    <xf numFmtId="0" fontId="25" fillId="0" borderId="143" xfId="0" applyFont="1" applyFill="1" applyBorder="1" applyAlignment="1">
      <alignment vertical="center" wrapText="1"/>
    </xf>
    <xf numFmtId="0" fontId="25" fillId="0" borderId="136" xfId="0" applyFont="1" applyFill="1" applyBorder="1" applyAlignment="1">
      <alignment vertical="center" wrapText="1"/>
    </xf>
    <xf numFmtId="0" fontId="25" fillId="0" borderId="137" xfId="0" applyFont="1" applyFill="1" applyBorder="1" applyAlignment="1">
      <alignment vertical="center" wrapText="1"/>
    </xf>
    <xf numFmtId="0" fontId="25" fillId="0" borderId="140" xfId="0" applyFont="1" applyFill="1" applyBorder="1" applyAlignment="1">
      <alignment vertical="center" wrapText="1"/>
    </xf>
    <xf numFmtId="0" fontId="25" fillId="0" borderId="141" xfId="0" applyFont="1" applyFill="1" applyBorder="1" applyAlignment="1">
      <alignment vertical="center" wrapText="1"/>
    </xf>
    <xf numFmtId="49" fontId="25" fillId="0" borderId="19" xfId="0" applyNumberFormat="1" applyFont="1" applyFill="1" applyBorder="1" applyAlignment="1">
      <alignment horizontal="left" vertical="center" wrapText="1"/>
    </xf>
    <xf numFmtId="49" fontId="25" fillId="0" borderId="104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92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02" xfId="0" applyNumberFormat="1" applyFont="1" applyFill="1" applyBorder="1" applyAlignment="1">
      <alignment horizontal="left" vertical="center" wrapText="1"/>
    </xf>
    <xf numFmtId="0" fontId="12" fillId="0" borderId="8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36" xfId="0" applyFont="1" applyFill="1" applyBorder="1" applyAlignment="1">
      <alignment horizontal="center" vertical="center"/>
    </xf>
    <xf numFmtId="0" fontId="12" fillId="0" borderId="137" xfId="0" applyFont="1" applyFill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0" fontId="25" fillId="0" borderId="166" xfId="0" applyFont="1" applyBorder="1" applyAlignment="1">
      <alignment horizontal="center" vertical="center"/>
    </xf>
    <xf numFmtId="0" fontId="25" fillId="0" borderId="167" xfId="0" applyFont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25" fillId="0" borderId="172" xfId="0" applyFont="1" applyFill="1" applyBorder="1" applyAlignment="1">
      <alignment vertical="center" wrapText="1"/>
    </xf>
    <xf numFmtId="0" fontId="25" fillId="0" borderId="86" xfId="0" applyFont="1" applyFill="1" applyBorder="1" applyAlignment="1">
      <alignment vertical="center" wrapText="1"/>
    </xf>
    <xf numFmtId="0" fontId="25" fillId="0" borderId="173" xfId="0" applyFont="1" applyFill="1" applyBorder="1" applyAlignment="1">
      <alignment vertical="center" wrapText="1"/>
    </xf>
    <xf numFmtId="49" fontId="25" fillId="0" borderId="86" xfId="0" applyNumberFormat="1" applyFont="1" applyFill="1" applyBorder="1" applyAlignment="1">
      <alignment horizontal="left" vertical="center" wrapText="1"/>
    </xf>
    <xf numFmtId="49" fontId="25" fillId="0" borderId="9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158" xfId="0" applyFont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90" xfId="0" applyFont="1" applyBorder="1" applyAlignment="1">
      <alignment horizontal="left" vertical="center" wrapText="1"/>
    </xf>
    <xf numFmtId="0" fontId="25" fillId="0" borderId="93" xfId="0" applyFont="1" applyBorder="1" applyAlignment="1">
      <alignment horizontal="left" vertical="center" wrapText="1"/>
    </xf>
    <xf numFmtId="0" fontId="25" fillId="0" borderId="133" xfId="0" applyFont="1" applyFill="1" applyBorder="1" applyAlignment="1">
      <alignment vertical="center" wrapText="1"/>
    </xf>
    <xf numFmtId="0" fontId="25" fillId="0" borderId="134" xfId="0" applyFont="1" applyFill="1" applyBorder="1" applyAlignment="1">
      <alignment vertical="center" wrapText="1"/>
    </xf>
    <xf numFmtId="0" fontId="25" fillId="0" borderId="135" xfId="0" applyFont="1" applyFill="1" applyBorder="1" applyAlignment="1">
      <alignment vertical="center" wrapText="1"/>
    </xf>
    <xf numFmtId="0" fontId="25" fillId="0" borderId="138" xfId="0" applyFont="1" applyFill="1" applyBorder="1" applyAlignment="1">
      <alignment vertical="center" wrapText="1"/>
    </xf>
    <xf numFmtId="0" fontId="25" fillId="0" borderId="139" xfId="0" applyFont="1" applyFill="1" applyBorder="1" applyAlignment="1">
      <alignment vertical="center" wrapText="1"/>
    </xf>
    <xf numFmtId="49" fontId="25" fillId="0" borderId="134" xfId="0" applyNumberFormat="1" applyFont="1" applyFill="1" applyBorder="1" applyAlignment="1">
      <alignment horizontal="left" vertical="center" wrapText="1"/>
    </xf>
    <xf numFmtId="49" fontId="25" fillId="0" borderId="163" xfId="0" applyNumberFormat="1" applyFont="1" applyFill="1" applyBorder="1" applyAlignment="1">
      <alignment horizontal="left" vertical="center" wrapText="1"/>
    </xf>
    <xf numFmtId="49" fontId="25" fillId="0" borderId="85" xfId="0" applyNumberFormat="1" applyFont="1" applyFill="1" applyBorder="1" applyAlignment="1">
      <alignment horizontal="left" vertical="center" wrapText="1"/>
    </xf>
    <xf numFmtId="49" fontId="25" fillId="0" borderId="165" xfId="0" applyNumberFormat="1" applyFont="1" applyFill="1" applyBorder="1" applyAlignment="1">
      <alignment horizontal="left" vertical="center" wrapText="1"/>
    </xf>
    <xf numFmtId="0" fontId="12" fillId="0" borderId="0" xfId="1" applyNumberFormat="1" applyFont="1" applyFill="1" applyBorder="1" applyAlignment="1">
      <alignment horizontal="right" vertical="center" indent="1"/>
    </xf>
    <xf numFmtId="0" fontId="25" fillId="0" borderId="159" xfId="0" applyFont="1" applyBorder="1" applyAlignment="1">
      <alignment horizontal="left" vertical="center" wrapText="1"/>
    </xf>
    <xf numFmtId="0" fontId="25" fillId="0" borderId="160" xfId="0" applyFont="1" applyBorder="1" applyAlignment="1">
      <alignment horizontal="left" vertical="center" wrapText="1"/>
    </xf>
    <xf numFmtId="0" fontId="25" fillId="0" borderId="161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22" xfId="0" applyFont="1" applyFill="1" applyBorder="1" applyAlignment="1" applyProtection="1">
      <alignment horizontal="distributed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1" xfId="1" applyNumberFormat="1" applyFont="1" applyFill="1" applyBorder="1" applyAlignment="1" applyProtection="1">
      <alignment horizontal="right" vertical="center" indent="1"/>
      <protection locked="0"/>
    </xf>
    <xf numFmtId="0" fontId="3" fillId="2" borderId="0" xfId="1" applyNumberFormat="1" applyFont="1" applyFill="1" applyBorder="1" applyAlignment="1" applyProtection="1">
      <alignment horizontal="right" vertical="center" indent="1"/>
      <protection locked="0"/>
    </xf>
    <xf numFmtId="0" fontId="3" fillId="2" borderId="22" xfId="1" applyNumberFormat="1" applyFont="1" applyFill="1" applyBorder="1" applyAlignment="1" applyProtection="1">
      <alignment horizontal="right" vertical="center" indent="1"/>
      <protection locked="0"/>
    </xf>
    <xf numFmtId="38" fontId="13" fillId="2" borderId="21" xfId="1" applyFont="1" applyFill="1" applyBorder="1" applyAlignment="1" applyProtection="1">
      <alignment vertical="center"/>
      <protection locked="0"/>
    </xf>
    <xf numFmtId="38" fontId="13" fillId="2" borderId="0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0" fontId="7" fillId="2" borderId="51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52" xfId="0" applyFont="1" applyFill="1" applyBorder="1" applyAlignment="1" applyProtection="1">
      <alignment vertical="center" wrapText="1"/>
      <protection locked="0"/>
    </xf>
    <xf numFmtId="49" fontId="7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5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22" xfId="0" applyFont="1" applyFill="1" applyBorder="1" applyAlignment="1">
      <alignment horizontal="distributed" vertical="center"/>
    </xf>
    <xf numFmtId="0" fontId="16" fillId="0" borderId="21" xfId="1" applyNumberFormat="1" applyFont="1" applyFill="1" applyBorder="1" applyAlignment="1">
      <alignment horizontal="right" vertical="center" indent="1"/>
    </xf>
    <xf numFmtId="0" fontId="16" fillId="0" borderId="0" xfId="1" applyNumberFormat="1" applyFont="1" applyFill="1" applyBorder="1" applyAlignment="1">
      <alignment horizontal="right" vertical="center" indent="1"/>
    </xf>
    <xf numFmtId="0" fontId="16" fillId="0" borderId="22" xfId="1" applyNumberFormat="1" applyFont="1" applyFill="1" applyBorder="1" applyAlignment="1">
      <alignment horizontal="right" vertical="center" indent="1"/>
    </xf>
    <xf numFmtId="38" fontId="13" fillId="0" borderId="21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8000"/>
      <color rgb="FFFF0000"/>
      <color rgb="FFCCFFFF"/>
      <color rgb="FF000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22</xdr:row>
      <xdr:rowOff>0</xdr:rowOff>
    </xdr:from>
    <xdr:to>
      <xdr:col>25</xdr:col>
      <xdr:colOff>104775</xdr:colOff>
      <xdr:row>26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E06C480-0C2C-4C83-B852-7D355D4666DE}"/>
            </a:ext>
          </a:extLst>
        </xdr:cNvPr>
        <xdr:cNvSpPr>
          <a:spLocks noChangeArrowheads="1"/>
        </xdr:cNvSpPr>
      </xdr:nvSpPr>
      <xdr:spPr bwMode="auto">
        <a:xfrm>
          <a:off x="4429125" y="3105150"/>
          <a:ext cx="695325" cy="7143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156883</xdr:colOff>
      <xdr:row>4</xdr:row>
      <xdr:rowOff>212912</xdr:rowOff>
    </xdr:from>
    <xdr:to>
      <xdr:col>23</xdr:col>
      <xdr:colOff>96106</xdr:colOff>
      <xdr:row>7</xdr:row>
      <xdr:rowOff>99715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520D100-7459-4F4E-9CC6-0DF541F5EB7A}"/>
            </a:ext>
          </a:extLst>
        </xdr:cNvPr>
        <xdr:cNvSpPr/>
      </xdr:nvSpPr>
      <xdr:spPr bwMode="auto">
        <a:xfrm>
          <a:off x="3272118" y="896471"/>
          <a:ext cx="1463223" cy="514332"/>
        </a:xfrm>
        <a:prstGeom prst="borderCallout1">
          <a:avLst>
            <a:gd name="adj1" fmla="val 48719"/>
            <a:gd name="adj2" fmla="val 41"/>
            <a:gd name="adj3" fmla="val 148720"/>
            <a:gd name="adj4" fmla="val -55181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”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”マークを必ず記入ください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11206</xdr:colOff>
      <xdr:row>0</xdr:row>
      <xdr:rowOff>67235</xdr:rowOff>
    </xdr:from>
    <xdr:to>
      <xdr:col>49</xdr:col>
      <xdr:colOff>89647</xdr:colOff>
      <xdr:row>3</xdr:row>
      <xdr:rowOff>224118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4F8FB0E-F019-45E0-AD76-903AF7BD1EAE}"/>
            </a:ext>
          </a:extLst>
        </xdr:cNvPr>
        <xdr:cNvSpPr/>
      </xdr:nvSpPr>
      <xdr:spPr bwMode="auto">
        <a:xfrm>
          <a:off x="6859681" y="67235"/>
          <a:ext cx="2421591" cy="604558"/>
        </a:xfrm>
        <a:prstGeom prst="borderCallout1">
          <a:avLst>
            <a:gd name="adj1" fmla="val 48719"/>
            <a:gd name="adj2" fmla="val 41"/>
            <a:gd name="adj3" fmla="val 143793"/>
            <a:gd name="adj4" fmla="val -34853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請求月の末日までの日付を記入してください</a:t>
          </a:r>
        </a:p>
      </xdr:txBody>
    </xdr:sp>
    <xdr:clientData/>
  </xdr:twoCellAnchor>
  <xdr:twoCellAnchor>
    <xdr:from>
      <xdr:col>27</xdr:col>
      <xdr:colOff>123264</xdr:colOff>
      <xdr:row>6</xdr:row>
      <xdr:rowOff>44824</xdr:rowOff>
    </xdr:from>
    <xdr:to>
      <xdr:col>42</xdr:col>
      <xdr:colOff>9743</xdr:colOff>
      <xdr:row>11</xdr:row>
      <xdr:rowOff>15980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FCE734B-2835-451B-9BA9-EF90A71E22D0}"/>
            </a:ext>
          </a:extLst>
        </xdr:cNvPr>
        <xdr:cNvSpPr/>
      </xdr:nvSpPr>
      <xdr:spPr bwMode="auto">
        <a:xfrm>
          <a:off x="5524499" y="1176618"/>
          <a:ext cx="2340568" cy="598686"/>
        </a:xfrm>
        <a:prstGeom prst="borderCallout1">
          <a:avLst>
            <a:gd name="adj1" fmla="val 48719"/>
            <a:gd name="adj2" fmla="val 41"/>
            <a:gd name="adj3" fmla="val 154529"/>
            <a:gd name="adj4" fmla="val -14798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取引開始時に通知された７桁のコードを左詰めで記入してください</a:t>
          </a:r>
        </a:p>
      </xdr:txBody>
    </xdr:sp>
    <xdr:clientData/>
  </xdr:twoCellAnchor>
  <xdr:twoCellAnchor>
    <xdr:from>
      <xdr:col>51</xdr:col>
      <xdr:colOff>89646</xdr:colOff>
      <xdr:row>3</xdr:row>
      <xdr:rowOff>179295</xdr:rowOff>
    </xdr:from>
    <xdr:to>
      <xdr:col>72</xdr:col>
      <xdr:colOff>22411</xdr:colOff>
      <xdr:row>6</xdr:row>
      <xdr:rowOff>94423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513A273E-B326-4A3F-871A-7B98B72B7F71}"/>
            </a:ext>
          </a:extLst>
        </xdr:cNvPr>
        <xdr:cNvSpPr/>
      </xdr:nvSpPr>
      <xdr:spPr bwMode="auto">
        <a:xfrm>
          <a:off x="9861175" y="627530"/>
          <a:ext cx="2229971" cy="598687"/>
        </a:xfrm>
        <a:prstGeom prst="borderCallout1">
          <a:avLst>
            <a:gd name="adj1" fmla="val 48719"/>
            <a:gd name="adj2" fmla="val 41"/>
            <a:gd name="adj3" fmla="val 182403"/>
            <a:gd name="adj4" fmla="val -49418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課税事業者は、インボイス登録番号</a:t>
          </a:r>
          <a:r>
            <a:rPr kumimoji="1" lang="en-US" altLang="ja-JP" sz="1100">
              <a:solidFill>
                <a:srgbClr val="FF0000"/>
              </a:solidFill>
            </a:rPr>
            <a:t>(T+13</a:t>
          </a:r>
          <a:r>
            <a:rPr kumimoji="1" lang="ja-JP" altLang="en-US" sz="1100">
              <a:solidFill>
                <a:srgbClr val="FF0000"/>
              </a:solidFill>
            </a:rPr>
            <a:t>桁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を記入してください</a:t>
          </a:r>
        </a:p>
      </xdr:txBody>
    </xdr:sp>
    <xdr:clientData/>
  </xdr:twoCellAnchor>
  <xdr:twoCellAnchor>
    <xdr:from>
      <xdr:col>30</xdr:col>
      <xdr:colOff>156883</xdr:colOff>
      <xdr:row>26</xdr:row>
      <xdr:rowOff>257735</xdr:rowOff>
    </xdr:from>
    <xdr:to>
      <xdr:col>47</xdr:col>
      <xdr:colOff>0</xdr:colOff>
      <xdr:row>32</xdr:row>
      <xdr:rowOff>11206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E94E7C00-3129-4E43-A828-BB3285D2114C}"/>
            </a:ext>
          </a:extLst>
        </xdr:cNvPr>
        <xdr:cNvSpPr/>
      </xdr:nvSpPr>
      <xdr:spPr bwMode="auto">
        <a:xfrm>
          <a:off x="6129618" y="4112559"/>
          <a:ext cx="2879911" cy="661147"/>
        </a:xfrm>
        <a:prstGeom prst="borderCallout1">
          <a:avLst>
            <a:gd name="adj1" fmla="val 48719"/>
            <a:gd name="adj2" fmla="val 41"/>
            <a:gd name="adj3" fmla="val 88169"/>
            <a:gd name="adj4" fmla="val -11457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納入日付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品名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数量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単位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単価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金額を漏れなく記入してください</a:t>
          </a:r>
        </a:p>
      </xdr:txBody>
    </xdr:sp>
    <xdr:clientData/>
  </xdr:twoCellAnchor>
  <xdr:twoCellAnchor>
    <xdr:from>
      <xdr:col>30</xdr:col>
      <xdr:colOff>156884</xdr:colOff>
      <xdr:row>33</xdr:row>
      <xdr:rowOff>44824</xdr:rowOff>
    </xdr:from>
    <xdr:to>
      <xdr:col>70</xdr:col>
      <xdr:colOff>78442</xdr:colOff>
      <xdr:row>41</xdr:row>
      <xdr:rowOff>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9454736B-D8B1-418F-8712-76AF6011794A}"/>
            </a:ext>
          </a:extLst>
        </xdr:cNvPr>
        <xdr:cNvSpPr/>
      </xdr:nvSpPr>
      <xdr:spPr bwMode="auto">
        <a:xfrm>
          <a:off x="6129619" y="4919383"/>
          <a:ext cx="6039970" cy="806823"/>
        </a:xfrm>
        <a:prstGeom prst="borderCallout1">
          <a:avLst>
            <a:gd name="adj1" fmla="val 48719"/>
            <a:gd name="adj2" fmla="val 41"/>
            <a:gd name="adj3" fmla="val 50286"/>
            <a:gd name="adj4" fmla="val -5491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“別紙内訳書の通り”の場合は、日付は記入不要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数量と単位には“</a:t>
          </a:r>
          <a:r>
            <a:rPr kumimoji="1" lang="en-US" altLang="ja-JP" sz="1100">
              <a:solidFill>
                <a:srgbClr val="FF0000"/>
              </a:solidFill>
            </a:rPr>
            <a:t>1 </a:t>
          </a:r>
          <a:r>
            <a:rPr kumimoji="1" lang="ja-JP" altLang="en-US" sz="1100">
              <a:solidFill>
                <a:srgbClr val="FF0000"/>
              </a:solidFill>
            </a:rPr>
            <a:t>式”を記入してください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内訳書は貴社様式のものでも構いませんがＡ４サイズ２部を添付してください</a:t>
          </a:r>
        </a:p>
      </xdr:txBody>
    </xdr:sp>
    <xdr:clientData/>
  </xdr:twoCellAnchor>
  <xdr:twoCellAnchor>
    <xdr:from>
      <xdr:col>30</xdr:col>
      <xdr:colOff>156883</xdr:colOff>
      <xdr:row>47</xdr:row>
      <xdr:rowOff>67237</xdr:rowOff>
    </xdr:from>
    <xdr:to>
      <xdr:col>47</xdr:col>
      <xdr:colOff>18515</xdr:colOff>
      <xdr:row>50</xdr:row>
      <xdr:rowOff>93545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6CA0DBAC-8965-401E-A69E-72513BCE18ED}"/>
            </a:ext>
          </a:extLst>
        </xdr:cNvPr>
        <xdr:cNvSpPr/>
      </xdr:nvSpPr>
      <xdr:spPr bwMode="auto">
        <a:xfrm>
          <a:off x="6129618" y="6432178"/>
          <a:ext cx="2898426" cy="351279"/>
        </a:xfrm>
        <a:prstGeom prst="borderCallout1">
          <a:avLst>
            <a:gd name="adj1" fmla="val 48719"/>
            <a:gd name="adj2" fmla="val 41"/>
            <a:gd name="adj3" fmla="val 47826"/>
            <a:gd name="adj4" fmla="val -11649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消費税額の合計額を記入してください</a:t>
          </a:r>
        </a:p>
      </xdr:txBody>
    </xdr:sp>
    <xdr:clientData/>
  </xdr:twoCellAnchor>
  <xdr:twoCellAnchor>
    <xdr:from>
      <xdr:col>30</xdr:col>
      <xdr:colOff>156881</xdr:colOff>
      <xdr:row>58</xdr:row>
      <xdr:rowOff>80121</xdr:rowOff>
    </xdr:from>
    <xdr:to>
      <xdr:col>47</xdr:col>
      <xdr:colOff>11206</xdr:colOff>
      <xdr:row>64</xdr:row>
      <xdr:rowOff>36929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4A49C73E-EF1F-4BBA-93E5-5A05A7ACCCA4}"/>
            </a:ext>
          </a:extLst>
        </xdr:cNvPr>
        <xdr:cNvSpPr/>
      </xdr:nvSpPr>
      <xdr:spPr bwMode="auto">
        <a:xfrm>
          <a:off x="6129616" y="7565650"/>
          <a:ext cx="2891119" cy="640367"/>
        </a:xfrm>
        <a:prstGeom prst="borderCallout1">
          <a:avLst>
            <a:gd name="adj1" fmla="val 48719"/>
            <a:gd name="adj2" fmla="val 41"/>
            <a:gd name="adj3" fmla="val 10784"/>
            <a:gd name="adj4" fmla="val -11467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課税事業者は、消費税率ごとに、税抜金額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消費税額を記入してください</a:t>
          </a:r>
        </a:p>
      </xdr:txBody>
    </xdr:sp>
    <xdr:clientData/>
  </xdr:twoCellAnchor>
  <xdr:twoCellAnchor>
    <xdr:from>
      <xdr:col>30</xdr:col>
      <xdr:colOff>156882</xdr:colOff>
      <xdr:row>52</xdr:row>
      <xdr:rowOff>11206</xdr:rowOff>
    </xdr:from>
    <xdr:to>
      <xdr:col>47</xdr:col>
      <xdr:colOff>18514</xdr:colOff>
      <xdr:row>57</xdr:row>
      <xdr:rowOff>56030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C794D3B-4D88-49E0-B754-AFB164D3E1CE}"/>
            </a:ext>
          </a:extLst>
        </xdr:cNvPr>
        <xdr:cNvSpPr/>
      </xdr:nvSpPr>
      <xdr:spPr bwMode="auto">
        <a:xfrm>
          <a:off x="6129617" y="6891618"/>
          <a:ext cx="2898426" cy="549088"/>
        </a:xfrm>
        <a:prstGeom prst="borderCallout1">
          <a:avLst>
            <a:gd name="adj1" fmla="val 48719"/>
            <a:gd name="adj2" fmla="val 41"/>
            <a:gd name="adj3" fmla="val 20522"/>
            <a:gd name="adj4" fmla="val -12422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左上の「今回請求金額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税込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」と金額が一致していることを確認してください</a:t>
          </a:r>
        </a:p>
      </xdr:txBody>
    </xdr:sp>
    <xdr:clientData/>
  </xdr:twoCellAnchor>
  <xdr:twoCellAnchor>
    <xdr:from>
      <xdr:col>21</xdr:col>
      <xdr:colOff>171450</xdr:colOff>
      <xdr:row>22</xdr:row>
      <xdr:rowOff>0</xdr:rowOff>
    </xdr:from>
    <xdr:to>
      <xdr:col>25</xdr:col>
      <xdr:colOff>104775</xdr:colOff>
      <xdr:row>26</xdr:row>
      <xdr:rowOff>9525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E380D02C-D07D-418A-94E5-61B5710974C1}"/>
            </a:ext>
          </a:extLst>
        </xdr:cNvPr>
        <xdr:cNvSpPr>
          <a:spLocks noChangeArrowheads="1"/>
        </xdr:cNvSpPr>
      </xdr:nvSpPr>
      <xdr:spPr bwMode="auto">
        <a:xfrm>
          <a:off x="4429125" y="3095625"/>
          <a:ext cx="695325" cy="7143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168090</xdr:colOff>
      <xdr:row>15</xdr:row>
      <xdr:rowOff>22412</xdr:rowOff>
    </xdr:from>
    <xdr:to>
      <xdr:col>72</xdr:col>
      <xdr:colOff>100855</xdr:colOff>
      <xdr:row>19</xdr:row>
      <xdr:rowOff>172864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A24090B6-8FD2-4293-9647-9FC38D1FABB0}"/>
            </a:ext>
          </a:extLst>
        </xdr:cNvPr>
        <xdr:cNvSpPr/>
      </xdr:nvSpPr>
      <xdr:spPr bwMode="auto">
        <a:xfrm>
          <a:off x="9939619" y="2229971"/>
          <a:ext cx="2543736" cy="598687"/>
        </a:xfrm>
        <a:prstGeom prst="borderCallout1">
          <a:avLst>
            <a:gd name="adj1" fmla="val 48719"/>
            <a:gd name="adj2" fmla="val 41"/>
            <a:gd name="adj3" fmla="val 17689"/>
            <a:gd name="adj4" fmla="val -21278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免税事業者は、チェック欄に✔を入れてください</a:t>
          </a:r>
        </a:p>
      </xdr:txBody>
    </xdr:sp>
    <xdr:clientData/>
  </xdr:twoCellAnchor>
  <xdr:twoCellAnchor>
    <xdr:from>
      <xdr:col>30</xdr:col>
      <xdr:colOff>145677</xdr:colOff>
      <xdr:row>20</xdr:row>
      <xdr:rowOff>134470</xdr:rowOff>
    </xdr:from>
    <xdr:to>
      <xdr:col>45</xdr:col>
      <xdr:colOff>33619</xdr:colOff>
      <xdr:row>24</xdr:row>
      <xdr:rowOff>83216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AAD5793D-12F9-47BB-AD10-F3AC573FE606}"/>
            </a:ext>
          </a:extLst>
        </xdr:cNvPr>
        <xdr:cNvSpPr/>
      </xdr:nvSpPr>
      <xdr:spPr bwMode="auto">
        <a:xfrm>
          <a:off x="6118412" y="2969558"/>
          <a:ext cx="2543736" cy="598687"/>
        </a:xfrm>
        <a:prstGeom prst="borderCallout1">
          <a:avLst>
            <a:gd name="adj1" fmla="val 48719"/>
            <a:gd name="adj2" fmla="val 41"/>
            <a:gd name="adj3" fmla="val 83200"/>
            <a:gd name="adj4" fmla="val -38459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代表者印を捺印してください</a:t>
          </a:r>
        </a:p>
      </xdr:txBody>
    </xdr:sp>
    <xdr:clientData/>
  </xdr:twoCellAnchor>
  <xdr:twoCellAnchor>
    <xdr:from>
      <xdr:col>47</xdr:col>
      <xdr:colOff>145677</xdr:colOff>
      <xdr:row>44</xdr:row>
      <xdr:rowOff>59529</xdr:rowOff>
    </xdr:from>
    <xdr:to>
      <xdr:col>73</xdr:col>
      <xdr:colOff>109958</xdr:colOff>
      <xdr:row>64</xdr:row>
      <xdr:rowOff>83342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1CAB303-9657-FAE6-0BCD-E7B39154E20C}"/>
            </a:ext>
          </a:extLst>
        </xdr:cNvPr>
        <xdr:cNvSpPr/>
      </xdr:nvSpPr>
      <xdr:spPr bwMode="auto">
        <a:xfrm>
          <a:off x="9155206" y="6099500"/>
          <a:ext cx="3527752" cy="2152930"/>
        </a:xfrm>
        <a:prstGeom prst="rect">
          <a:avLst/>
        </a:prstGeom>
        <a:solidFill>
          <a:srgbClr val="CCFFFF"/>
        </a:solidFill>
        <a:ln w="31750" cap="flat" cmpd="sng" algn="ctr">
          <a:solidFill>
            <a:srgbClr val="0000FF"/>
          </a:solidFill>
          <a:prstDash val="lgDash"/>
          <a:round/>
          <a:headEnd type="none" w="med" len="med"/>
          <a:tailEnd type="triangle" w="med" len="med"/>
        </a:ln>
        <a:effectLst/>
      </xdr:spPr>
      <xdr:txBody>
        <a:bodyPr vertOverflow="clip" wrap="square" lIns="72000" tIns="0" rIns="72000" bIns="0" rtlCol="0" anchor="ctr" upright="1"/>
        <a:lstStyle/>
        <a:p>
          <a:pPr algn="l"/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請求書は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紙でのご提出となります。３枚１組となっており、提出用２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部［</a:t>
          </a:r>
          <a:r>
            <a:rPr kumimoji="1" lang="en-US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ご提出分</a:t>
          </a:r>
          <a:r>
            <a:rPr kumimoji="1" lang="en-US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1/2] 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支店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［ご提出分</a:t>
          </a:r>
          <a:r>
            <a:rPr kumimoji="1" lang="en-US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2/2]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店所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は、数式により自動表示されます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ので、</a:t>
          </a:r>
          <a:r>
            <a:rPr kumimoji="1" lang="en-US" altLang="ja-JP" sz="1200">
              <a:solidFill>
                <a:srgbClr val="0000FF"/>
              </a:solidFill>
            </a:rPr>
            <a:t>1</a:t>
          </a:r>
          <a:r>
            <a:rPr kumimoji="1" lang="ja-JP" altLang="en-US" sz="1200">
              <a:solidFill>
                <a:srgbClr val="0000FF"/>
              </a:solidFill>
            </a:rPr>
            <a:t>枚目のみ記入し、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版横向きの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白黒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印刷で出力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し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rgbClr val="0000FF"/>
              </a:solidFill>
            </a:rPr>
            <a:t>［お取引先様控］を除く２枚</a:t>
          </a:r>
          <a:r>
            <a:rPr kumimoji="1"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に必ず押印</a:t>
          </a:r>
          <a:r>
            <a:rPr kumimoji="1"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のうえ、</a:t>
          </a:r>
          <a:r>
            <a:rPr kumimoji="1" lang="ja-JP" altLang="en-US" sz="1200">
              <a:solidFill>
                <a:srgbClr val="0000FF"/>
              </a:solidFill>
            </a:rPr>
            <a:t>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22</xdr:row>
      <xdr:rowOff>0</xdr:rowOff>
    </xdr:from>
    <xdr:to>
      <xdr:col>25</xdr:col>
      <xdr:colOff>104775</xdr:colOff>
      <xdr:row>26</xdr:row>
      <xdr:rowOff>9525</xdr:rowOff>
    </xdr:to>
    <xdr:sp macro="" textlink="">
      <xdr:nvSpPr>
        <xdr:cNvPr id="6145" name="Oval 1">
          <a:extLst>
            <a:ext uri="{FF2B5EF4-FFF2-40B4-BE49-F238E27FC236}">
              <a16:creationId xmlns:a16="http://schemas.microsoft.com/office/drawing/2014/main" id="{B22620BD-DD5D-4B41-9506-807577373277}"/>
            </a:ext>
          </a:extLst>
        </xdr:cNvPr>
        <xdr:cNvSpPr>
          <a:spLocks noChangeArrowheads="1"/>
        </xdr:cNvSpPr>
      </xdr:nvSpPr>
      <xdr:spPr bwMode="auto">
        <a:xfrm>
          <a:off x="4429685" y="3137647"/>
          <a:ext cx="695325" cy="6482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171450</xdr:colOff>
      <xdr:row>91</xdr:row>
      <xdr:rowOff>0</xdr:rowOff>
    </xdr:from>
    <xdr:to>
      <xdr:col>25</xdr:col>
      <xdr:colOff>104775</xdr:colOff>
      <xdr:row>95</xdr:row>
      <xdr:rowOff>9525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FA9B7AF9-7A81-426E-B6B7-2286614D0FEF}"/>
            </a:ext>
          </a:extLst>
        </xdr:cNvPr>
        <xdr:cNvSpPr>
          <a:spLocks noChangeArrowheads="1"/>
        </xdr:cNvSpPr>
      </xdr:nvSpPr>
      <xdr:spPr bwMode="auto">
        <a:xfrm>
          <a:off x="4429125" y="3105150"/>
          <a:ext cx="695325" cy="714375"/>
        </a:xfrm>
        <a:prstGeom prst="ellipse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171450</xdr:colOff>
      <xdr:row>160</xdr:row>
      <xdr:rowOff>0</xdr:rowOff>
    </xdr:from>
    <xdr:to>
      <xdr:col>25</xdr:col>
      <xdr:colOff>104775</xdr:colOff>
      <xdr:row>164</xdr:row>
      <xdr:rowOff>9525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A8E4BDCF-28DF-4E70-8B61-F325FD3A118E}"/>
            </a:ext>
          </a:extLst>
        </xdr:cNvPr>
        <xdr:cNvSpPr>
          <a:spLocks noChangeArrowheads="1"/>
        </xdr:cNvSpPr>
      </xdr:nvSpPr>
      <xdr:spPr bwMode="auto">
        <a:xfrm>
          <a:off x="4429125" y="3105150"/>
          <a:ext cx="695325" cy="7143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171450</xdr:colOff>
      <xdr:row>160</xdr:row>
      <xdr:rowOff>0</xdr:rowOff>
    </xdr:from>
    <xdr:to>
      <xdr:col>25</xdr:col>
      <xdr:colOff>104775</xdr:colOff>
      <xdr:row>164</xdr:row>
      <xdr:rowOff>9525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97C3ECAF-0AC2-470C-952C-B831DB07C8BF}"/>
            </a:ext>
          </a:extLst>
        </xdr:cNvPr>
        <xdr:cNvSpPr>
          <a:spLocks noChangeArrowheads="1"/>
        </xdr:cNvSpPr>
      </xdr:nvSpPr>
      <xdr:spPr bwMode="auto">
        <a:xfrm>
          <a:off x="4429125" y="3105150"/>
          <a:ext cx="695325" cy="714375"/>
        </a:xfrm>
        <a:prstGeom prst="ellipse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4AC5-E5D9-41B2-B7E4-8487ECD4CCE4}">
  <dimension ref="B2:E10"/>
  <sheetViews>
    <sheetView workbookViewId="0">
      <selection activeCell="E10" sqref="E10"/>
    </sheetView>
  </sheetViews>
  <sheetFormatPr defaultRowHeight="11.25" x14ac:dyDescent="0.15"/>
  <cols>
    <col min="1" max="1" width="3.375" style="579" customWidth="1"/>
    <col min="2" max="2" width="9" style="579"/>
    <col min="3" max="4" width="16.875" style="579" customWidth="1"/>
    <col min="5" max="5" width="40" style="579" customWidth="1"/>
    <col min="6" max="16384" width="9" style="579"/>
  </cols>
  <sheetData>
    <row r="2" spans="2:5" ht="17.25" customHeight="1" x14ac:dyDescent="0.15">
      <c r="B2" s="584" t="s">
        <v>83</v>
      </c>
    </row>
    <row r="4" spans="2:5" ht="18" customHeight="1" x14ac:dyDescent="0.15">
      <c r="B4" s="580" t="s">
        <v>87</v>
      </c>
      <c r="C4" s="580" t="s">
        <v>84</v>
      </c>
      <c r="D4" s="580" t="s">
        <v>85</v>
      </c>
      <c r="E4" s="580" t="s">
        <v>88</v>
      </c>
    </row>
    <row r="5" spans="2:5" ht="28.5" customHeight="1" x14ac:dyDescent="0.15">
      <c r="B5" s="580"/>
      <c r="C5" s="581">
        <v>45029</v>
      </c>
      <c r="D5" s="580" t="s">
        <v>91</v>
      </c>
      <c r="E5" s="582" t="s">
        <v>89</v>
      </c>
    </row>
    <row r="6" spans="2:5" ht="28.5" customHeight="1" x14ac:dyDescent="0.15">
      <c r="B6" s="580">
        <v>1</v>
      </c>
      <c r="C6" s="581">
        <v>45168</v>
      </c>
      <c r="D6" s="580" t="s">
        <v>90</v>
      </c>
      <c r="E6" s="583" t="s">
        <v>92</v>
      </c>
    </row>
    <row r="7" spans="2:5" ht="28.5" customHeight="1" x14ac:dyDescent="0.15">
      <c r="B7" s="580">
        <v>2</v>
      </c>
      <c r="C7" s="581">
        <v>45168</v>
      </c>
      <c r="D7" s="580" t="s">
        <v>86</v>
      </c>
      <c r="E7" s="583" t="s">
        <v>93</v>
      </c>
    </row>
    <row r="8" spans="2:5" ht="28.5" customHeight="1" x14ac:dyDescent="0.15">
      <c r="B8" s="580">
        <v>3</v>
      </c>
      <c r="C8" s="581">
        <v>45310</v>
      </c>
      <c r="D8" s="580" t="s">
        <v>86</v>
      </c>
      <c r="E8" s="583" t="s">
        <v>94</v>
      </c>
    </row>
    <row r="9" spans="2:5" ht="28.5" customHeight="1" x14ac:dyDescent="0.15">
      <c r="B9" s="580">
        <v>4</v>
      </c>
      <c r="C9" s="581">
        <v>45546</v>
      </c>
      <c r="D9" s="580" t="s">
        <v>90</v>
      </c>
      <c r="E9" s="583" t="s">
        <v>96</v>
      </c>
    </row>
    <row r="10" spans="2:5" ht="28.5" customHeight="1" x14ac:dyDescent="0.15">
      <c r="B10" s="580">
        <v>5</v>
      </c>
      <c r="C10" s="581">
        <v>45546</v>
      </c>
      <c r="D10" s="580" t="s">
        <v>86</v>
      </c>
      <c r="E10" s="583" t="s">
        <v>99</v>
      </c>
    </row>
  </sheetData>
  <phoneticPr fontId="3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7D12-59DF-46A1-A2F2-2A4C774F45C4}">
  <sheetPr codeName="Sheet11">
    <tabColor rgb="FFFFFFCC"/>
    <pageSetUpPr fitToPage="1"/>
  </sheetPr>
  <dimension ref="A1:BW70"/>
  <sheetViews>
    <sheetView showGridLines="0" view="pageBreakPreview" zoomScale="85" zoomScaleNormal="85" zoomScaleSheetLayoutView="85" workbookViewId="0">
      <selection activeCell="CC41" sqref="CC41"/>
    </sheetView>
  </sheetViews>
  <sheetFormatPr defaultColWidth="1.625" defaultRowHeight="13.5" x14ac:dyDescent="0.15"/>
  <cols>
    <col min="1" max="1" width="2.5" style="3" customWidth="1"/>
    <col min="2" max="5" width="3.375" style="3" customWidth="1"/>
    <col min="6" max="13" width="2.5" style="3" customWidth="1"/>
    <col min="14" max="14" width="2.375" style="3" customWidth="1"/>
    <col min="15" max="35" width="2.5" style="3" customWidth="1"/>
    <col min="36" max="38" width="1.625" style="3" customWidth="1"/>
    <col min="39" max="52" width="2.5" style="3" customWidth="1"/>
    <col min="53" max="56" width="2.375" style="3" customWidth="1"/>
    <col min="57" max="71" width="1.25" style="3" customWidth="1"/>
    <col min="72" max="75" width="2.5" style="3" customWidth="1"/>
    <col min="76" max="76" width="2.625" style="3" customWidth="1"/>
    <col min="77" max="90" width="1.75" style="3" customWidth="1"/>
    <col min="91" max="91" width="1.625" style="3"/>
    <col min="92" max="92" width="1.875" style="3" customWidth="1"/>
    <col min="93" max="16384" width="1.625" style="3"/>
  </cols>
  <sheetData>
    <row r="1" spans="1:72" ht="13.5" customHeight="1" x14ac:dyDescent="0.15">
      <c r="A1" s="142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72" ht="9.75" customHeight="1" x14ac:dyDescent="0.15">
      <c r="B2" s="126"/>
      <c r="C2" s="126"/>
      <c r="D2" s="126"/>
      <c r="E2" s="126"/>
      <c r="I2" s="126"/>
      <c r="W2" s="706" t="s">
        <v>71</v>
      </c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</row>
    <row r="3" spans="1:72" ht="12" customHeight="1" x14ac:dyDescent="0.15"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706"/>
      <c r="AK3" s="706"/>
      <c r="AL3" s="706"/>
      <c r="AM3" s="706"/>
      <c r="BI3" s="4" t="s">
        <v>15</v>
      </c>
      <c r="BJ3" s="4"/>
      <c r="BK3" s="4"/>
      <c r="BL3" s="707"/>
      <c r="BM3" s="707"/>
      <c r="BN3" s="707"/>
      <c r="BO3" s="707"/>
      <c r="BP3" s="707"/>
      <c r="BQ3" s="707"/>
      <c r="BR3" s="4"/>
      <c r="BS3" s="4"/>
    </row>
    <row r="4" spans="1:72" ht="18.75" customHeight="1" x14ac:dyDescent="0.15">
      <c r="B4" s="3" t="s">
        <v>16</v>
      </c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</row>
    <row r="5" spans="1:72" ht="18" customHeight="1" x14ac:dyDescent="0.15">
      <c r="I5" s="3" t="s">
        <v>2</v>
      </c>
      <c r="U5" s="12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26"/>
      <c r="BB5" s="126"/>
      <c r="BC5" s="126"/>
      <c r="BD5" s="126"/>
    </row>
    <row r="6" spans="1:72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6"/>
      <c r="X6" s="6"/>
      <c r="Y6" s="700">
        <v>2023</v>
      </c>
      <c r="Z6" s="700"/>
      <c r="AA6" s="700"/>
      <c r="AB6" s="6" t="s">
        <v>34</v>
      </c>
      <c r="AC6" s="700">
        <v>3</v>
      </c>
      <c r="AD6" s="700"/>
      <c r="AE6" s="6" t="s">
        <v>35</v>
      </c>
      <c r="AF6" s="700">
        <v>31</v>
      </c>
      <c r="AG6" s="700"/>
      <c r="AH6" s="6" t="s">
        <v>36</v>
      </c>
      <c r="AI6" s="6"/>
      <c r="AJ6" s="6"/>
      <c r="AK6" s="6"/>
      <c r="AL6" s="6"/>
      <c r="AM6" s="6"/>
      <c r="AN6" s="6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7"/>
      <c r="BB6" s="7"/>
      <c r="BC6" s="7"/>
      <c r="BD6" s="7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2" ht="14.25" customHeight="1" x14ac:dyDescent="0.15">
      <c r="A7" s="9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123"/>
      <c r="AN7" s="16"/>
      <c r="AO7" s="16"/>
      <c r="AP7" s="16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5"/>
      <c r="BD7" s="125"/>
      <c r="BE7" s="125"/>
      <c r="BF7" s="125"/>
      <c r="BG7" s="125"/>
      <c r="BH7" s="125"/>
      <c r="BI7" s="125"/>
      <c r="BJ7" s="16"/>
      <c r="BK7" s="16"/>
      <c r="BL7" s="16"/>
      <c r="BM7" s="16"/>
      <c r="BN7" s="16"/>
      <c r="BO7" s="16"/>
      <c r="BP7" s="16"/>
      <c r="BQ7" s="16"/>
      <c r="BR7" s="123"/>
      <c r="BS7" s="12"/>
      <c r="BT7" s="11"/>
    </row>
    <row r="8" spans="1:72" ht="9" customHeight="1" x14ac:dyDescent="0.15">
      <c r="A8" s="13"/>
      <c r="T8" s="11"/>
      <c r="U8" s="11"/>
      <c r="V8" s="11"/>
      <c r="X8" s="708" t="s">
        <v>8</v>
      </c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127"/>
      <c r="AM8" s="11"/>
      <c r="AN8" s="709" t="s">
        <v>69</v>
      </c>
      <c r="AO8" s="709"/>
      <c r="AP8" s="709"/>
      <c r="AQ8" s="709"/>
      <c r="AR8" s="709"/>
      <c r="AS8" s="709"/>
      <c r="AT8" s="709"/>
      <c r="AU8" s="709"/>
      <c r="AV8" s="709"/>
      <c r="AW8" s="709"/>
      <c r="AX8" s="709"/>
      <c r="AY8" s="709"/>
      <c r="AZ8" s="709"/>
      <c r="BA8" s="709"/>
      <c r="BB8" s="709"/>
      <c r="BC8" s="709"/>
      <c r="BD8" s="709"/>
      <c r="BE8" s="709"/>
      <c r="BF8" s="709"/>
      <c r="BG8" s="709"/>
      <c r="BH8" s="709"/>
      <c r="BI8" s="709"/>
      <c r="BJ8" s="709"/>
      <c r="BK8" s="709"/>
      <c r="BL8" s="709"/>
      <c r="BM8" s="709"/>
      <c r="BN8" s="709"/>
      <c r="BO8" s="709"/>
      <c r="BP8" s="709"/>
      <c r="BQ8" s="709"/>
      <c r="BR8" s="709"/>
      <c r="BS8" s="710"/>
      <c r="BT8" s="11"/>
    </row>
    <row r="9" spans="1:72" ht="9" customHeight="1" x14ac:dyDescent="0.15">
      <c r="A9" s="13"/>
      <c r="T9" s="11"/>
      <c r="U9" s="11"/>
      <c r="V9" s="11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127"/>
      <c r="AM9" s="11"/>
      <c r="AN9" s="709"/>
      <c r="AO9" s="709"/>
      <c r="AP9" s="709"/>
      <c r="AQ9" s="709"/>
      <c r="AR9" s="709"/>
      <c r="AS9" s="709"/>
      <c r="AT9" s="709"/>
      <c r="AU9" s="709"/>
      <c r="AV9" s="709"/>
      <c r="AW9" s="709"/>
      <c r="AX9" s="709"/>
      <c r="AY9" s="709"/>
      <c r="AZ9" s="709"/>
      <c r="BA9" s="709"/>
      <c r="BB9" s="709"/>
      <c r="BC9" s="709"/>
      <c r="BD9" s="709"/>
      <c r="BE9" s="709"/>
      <c r="BF9" s="709"/>
      <c r="BG9" s="709"/>
      <c r="BH9" s="709"/>
      <c r="BI9" s="709"/>
      <c r="BJ9" s="709"/>
      <c r="BK9" s="709"/>
      <c r="BL9" s="709"/>
      <c r="BM9" s="709"/>
      <c r="BN9" s="709"/>
      <c r="BO9" s="709"/>
      <c r="BP9" s="709"/>
      <c r="BQ9" s="709"/>
      <c r="BR9" s="709"/>
      <c r="BS9" s="710"/>
      <c r="BT9" s="11"/>
    </row>
    <row r="10" spans="1:72" ht="9" customHeight="1" x14ac:dyDescent="0.15">
      <c r="A10" s="13"/>
      <c r="B10" s="711" t="s">
        <v>17</v>
      </c>
      <c r="C10" s="712"/>
      <c r="D10" s="712"/>
      <c r="E10" s="712"/>
      <c r="F10" s="712"/>
      <c r="G10" s="712"/>
      <c r="H10" s="713"/>
      <c r="I10" s="16"/>
      <c r="J10" s="16"/>
      <c r="K10" s="17"/>
      <c r="L10" s="16"/>
      <c r="M10" s="16"/>
      <c r="N10" s="17"/>
      <c r="O10" s="16"/>
      <c r="P10" s="16"/>
      <c r="Q10" s="17"/>
      <c r="R10" s="16"/>
      <c r="S10" s="18"/>
      <c r="T10" s="11"/>
      <c r="U10" s="11"/>
      <c r="V10" s="11"/>
      <c r="Y10" s="701" t="s">
        <v>62</v>
      </c>
      <c r="Z10" s="689">
        <v>2</v>
      </c>
      <c r="AA10" s="703" t="s">
        <v>63</v>
      </c>
      <c r="AB10" s="705" t="s">
        <v>7</v>
      </c>
      <c r="AC10" s="701">
        <v>1</v>
      </c>
      <c r="AD10" s="689">
        <v>2</v>
      </c>
      <c r="AE10" s="689">
        <v>3</v>
      </c>
      <c r="AF10" s="689">
        <v>4</v>
      </c>
      <c r="AG10" s="689">
        <v>5</v>
      </c>
      <c r="AH10" s="689">
        <v>6</v>
      </c>
      <c r="AI10" s="703">
        <v>7</v>
      </c>
      <c r="AM10" s="11"/>
      <c r="AN10" s="128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74"/>
      <c r="BR10" s="139"/>
      <c r="BS10" s="140"/>
      <c r="BT10" s="11"/>
    </row>
    <row r="11" spans="1:72" ht="9" customHeight="1" x14ac:dyDescent="0.15">
      <c r="A11" s="13"/>
      <c r="B11" s="714"/>
      <c r="C11" s="715"/>
      <c r="D11" s="715"/>
      <c r="E11" s="715"/>
      <c r="F11" s="715"/>
      <c r="G11" s="715"/>
      <c r="H11" s="716"/>
      <c r="I11" s="717">
        <v>18600000</v>
      </c>
      <c r="J11" s="718"/>
      <c r="K11" s="718"/>
      <c r="L11" s="718"/>
      <c r="M11" s="718"/>
      <c r="N11" s="718"/>
      <c r="O11" s="718"/>
      <c r="P11" s="718"/>
      <c r="Q11" s="718"/>
      <c r="R11" s="718"/>
      <c r="S11" s="719"/>
      <c r="T11" s="11"/>
      <c r="U11" s="11"/>
      <c r="V11" s="11"/>
      <c r="Y11" s="702"/>
      <c r="Z11" s="690"/>
      <c r="AA11" s="704"/>
      <c r="AB11" s="705"/>
      <c r="AC11" s="702"/>
      <c r="AD11" s="690"/>
      <c r="AE11" s="690"/>
      <c r="AF11" s="690"/>
      <c r="AG11" s="690"/>
      <c r="AH11" s="690"/>
      <c r="AI11" s="704"/>
      <c r="AM11" s="11"/>
      <c r="AO11" s="74"/>
      <c r="AP11" s="708" t="s">
        <v>67</v>
      </c>
      <c r="AQ11" s="708"/>
      <c r="AR11" s="708"/>
      <c r="AS11" s="708"/>
      <c r="AT11" s="708"/>
      <c r="AU11" s="708"/>
      <c r="AV11" s="708"/>
      <c r="AW11" s="708"/>
      <c r="AX11" s="708"/>
      <c r="AY11" s="708"/>
      <c r="AZ11" s="708"/>
      <c r="BA11" s="708"/>
      <c r="BB11" s="708"/>
      <c r="BC11" s="708"/>
      <c r="BD11" s="708"/>
      <c r="BH11" s="74"/>
      <c r="BR11" s="139"/>
      <c r="BS11" s="140"/>
      <c r="BT11" s="11"/>
    </row>
    <row r="12" spans="1:72" ht="9" customHeight="1" x14ac:dyDescent="0.15">
      <c r="A12" s="13"/>
      <c r="B12" s="714"/>
      <c r="C12" s="715"/>
      <c r="D12" s="715"/>
      <c r="E12" s="715"/>
      <c r="F12" s="715"/>
      <c r="G12" s="715"/>
      <c r="H12" s="716"/>
      <c r="I12" s="717"/>
      <c r="J12" s="718"/>
      <c r="K12" s="718"/>
      <c r="L12" s="718"/>
      <c r="M12" s="718"/>
      <c r="N12" s="718"/>
      <c r="O12" s="718"/>
      <c r="P12" s="718"/>
      <c r="Q12" s="718"/>
      <c r="R12" s="718"/>
      <c r="S12" s="719"/>
      <c r="T12" s="11"/>
      <c r="U12" s="11"/>
      <c r="V12" s="11"/>
      <c r="AM12" s="11"/>
      <c r="AO12" s="119"/>
      <c r="AP12" s="708"/>
      <c r="AQ12" s="708"/>
      <c r="AR12" s="708"/>
      <c r="AS12" s="708"/>
      <c r="AT12" s="708"/>
      <c r="AU12" s="708"/>
      <c r="AV12" s="708"/>
      <c r="AW12" s="708"/>
      <c r="AX12" s="708"/>
      <c r="AY12" s="708"/>
      <c r="AZ12" s="708"/>
      <c r="BA12" s="708"/>
      <c r="BB12" s="708"/>
      <c r="BC12" s="708"/>
      <c r="BD12" s="708"/>
      <c r="BH12" s="74"/>
      <c r="BS12" s="15"/>
      <c r="BT12" s="11"/>
    </row>
    <row r="13" spans="1:72" ht="9" customHeight="1" x14ac:dyDescent="0.15">
      <c r="A13" s="13"/>
      <c r="B13" s="714"/>
      <c r="C13" s="715"/>
      <c r="D13" s="715"/>
      <c r="E13" s="715"/>
      <c r="F13" s="715"/>
      <c r="G13" s="715"/>
      <c r="H13" s="716"/>
      <c r="I13" s="717"/>
      <c r="J13" s="718"/>
      <c r="K13" s="718"/>
      <c r="L13" s="718"/>
      <c r="M13" s="718"/>
      <c r="N13" s="718"/>
      <c r="O13" s="718"/>
      <c r="P13" s="718"/>
      <c r="Q13" s="718"/>
      <c r="R13" s="718"/>
      <c r="S13" s="719"/>
      <c r="T13" s="98"/>
      <c r="U13" s="98"/>
      <c r="V13" s="98"/>
      <c r="X13" s="697" t="s">
        <v>9</v>
      </c>
      <c r="Y13" s="697"/>
      <c r="Z13" s="697"/>
      <c r="AA13" s="697"/>
      <c r="AB13" s="697"/>
      <c r="AC13" s="697"/>
      <c r="AD13" s="697"/>
      <c r="AE13" s="697"/>
      <c r="AF13" s="697"/>
      <c r="AG13" s="697"/>
      <c r="AH13" s="697"/>
      <c r="AI13" s="127"/>
      <c r="AJ13" s="19"/>
      <c r="AK13" s="19"/>
      <c r="AL13" s="19"/>
      <c r="AM13" s="11"/>
      <c r="AO13" s="119"/>
      <c r="AQ13" s="720" t="s">
        <v>42</v>
      </c>
      <c r="AR13" s="720">
        <v>1</v>
      </c>
      <c r="AS13" s="693">
        <v>1</v>
      </c>
      <c r="AT13" s="675">
        <v>2</v>
      </c>
      <c r="AU13" s="675">
        <v>2</v>
      </c>
      <c r="AV13" s="695">
        <v>3</v>
      </c>
      <c r="AW13" s="722">
        <v>4</v>
      </c>
      <c r="AX13" s="675">
        <v>5</v>
      </c>
      <c r="AY13" s="675">
        <v>6</v>
      </c>
      <c r="AZ13" s="691">
        <v>7</v>
      </c>
      <c r="BA13" s="693">
        <v>8</v>
      </c>
      <c r="BB13" s="675">
        <v>9</v>
      </c>
      <c r="BC13" s="675">
        <v>0</v>
      </c>
      <c r="BD13" s="695">
        <v>0</v>
      </c>
      <c r="BE13" s="128"/>
      <c r="BH13" s="74"/>
      <c r="BS13" s="15"/>
      <c r="BT13" s="11"/>
    </row>
    <row r="14" spans="1:72" ht="9" customHeight="1" x14ac:dyDescent="0.15">
      <c r="A14" s="13"/>
      <c r="B14" s="714"/>
      <c r="C14" s="715"/>
      <c r="D14" s="715"/>
      <c r="E14" s="715"/>
      <c r="F14" s="715"/>
      <c r="G14" s="715"/>
      <c r="H14" s="716"/>
      <c r="I14" s="129"/>
      <c r="J14" s="126"/>
      <c r="K14" s="21"/>
      <c r="L14" s="126"/>
      <c r="M14" s="126"/>
      <c r="N14" s="21"/>
      <c r="O14" s="126"/>
      <c r="P14" s="126"/>
      <c r="Q14" s="21"/>
      <c r="R14" s="126"/>
      <c r="S14" s="22"/>
      <c r="T14" s="98"/>
      <c r="U14" s="98"/>
      <c r="V14" s="98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127"/>
      <c r="AJ14" s="19"/>
      <c r="AK14" s="19"/>
      <c r="AL14" s="19"/>
      <c r="AM14" s="11"/>
      <c r="AO14" s="74"/>
      <c r="AP14" s="128"/>
      <c r="AQ14" s="721"/>
      <c r="AR14" s="721"/>
      <c r="AS14" s="694"/>
      <c r="AT14" s="676"/>
      <c r="AU14" s="676"/>
      <c r="AV14" s="696"/>
      <c r="AW14" s="723"/>
      <c r="AX14" s="676"/>
      <c r="AY14" s="676"/>
      <c r="AZ14" s="692"/>
      <c r="BA14" s="694"/>
      <c r="BB14" s="676"/>
      <c r="BC14" s="676"/>
      <c r="BD14" s="696"/>
      <c r="BE14" s="128"/>
      <c r="BF14" s="128"/>
      <c r="BH14" s="74"/>
      <c r="BS14" s="15"/>
      <c r="BT14" s="11"/>
    </row>
    <row r="15" spans="1:72" ht="9" customHeight="1" x14ac:dyDescent="0.15">
      <c r="A15" s="13"/>
      <c r="B15" s="108"/>
      <c r="C15" s="108"/>
      <c r="D15" s="108"/>
      <c r="E15" s="108"/>
      <c r="F15" s="108"/>
      <c r="G15" s="108"/>
      <c r="H15" s="108"/>
      <c r="I15" s="109">
        <v>18600000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99"/>
      <c r="U15" s="99"/>
      <c r="V15" s="99"/>
      <c r="Z15" s="693" t="s">
        <v>58</v>
      </c>
      <c r="AA15" s="675">
        <v>0</v>
      </c>
      <c r="AB15" s="675">
        <v>1</v>
      </c>
      <c r="AC15" s="675">
        <v>0</v>
      </c>
      <c r="AD15" s="675">
        <v>1</v>
      </c>
      <c r="AE15" s="675">
        <v>0</v>
      </c>
      <c r="AF15" s="675">
        <v>1</v>
      </c>
      <c r="AG15" s="675"/>
      <c r="AH15" s="675"/>
      <c r="AI15" s="695"/>
      <c r="AM15" s="11"/>
      <c r="AO15" s="74"/>
      <c r="BD15" s="16"/>
      <c r="BE15" s="126"/>
      <c r="BF15" s="126"/>
      <c r="BG15" s="126"/>
      <c r="BH15" s="74"/>
      <c r="BS15" s="15"/>
      <c r="BT15" s="11"/>
    </row>
    <row r="16" spans="1:72" ht="9" customHeight="1" x14ac:dyDescent="0.15">
      <c r="A16" s="13"/>
      <c r="B16" s="138"/>
      <c r="C16" s="138"/>
      <c r="D16" s="138"/>
      <c r="E16" s="138"/>
      <c r="F16" s="138"/>
      <c r="G16" s="138"/>
      <c r="H16" s="138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99"/>
      <c r="U16" s="99"/>
      <c r="V16" s="99"/>
      <c r="W16" s="126"/>
      <c r="Z16" s="694"/>
      <c r="AA16" s="676"/>
      <c r="AB16" s="676"/>
      <c r="AC16" s="676"/>
      <c r="AD16" s="676"/>
      <c r="AE16" s="676"/>
      <c r="AF16" s="676"/>
      <c r="AG16" s="676"/>
      <c r="AH16" s="676"/>
      <c r="AI16" s="696"/>
      <c r="AM16" s="11"/>
      <c r="AO16" s="119"/>
      <c r="AP16" s="697" t="s">
        <v>70</v>
      </c>
      <c r="AQ16" s="697"/>
      <c r="AR16" s="697"/>
      <c r="AS16" s="697"/>
      <c r="AT16" s="697"/>
      <c r="AU16" s="697"/>
      <c r="AV16" s="697"/>
      <c r="AW16" s="698" t="s">
        <v>68</v>
      </c>
      <c r="AX16" s="119"/>
      <c r="BE16" s="126"/>
      <c r="BF16" s="126"/>
      <c r="BG16" s="126"/>
      <c r="BH16" s="74"/>
      <c r="BS16" s="15"/>
      <c r="BT16" s="11"/>
    </row>
    <row r="17" spans="1:73" ht="9" customHeight="1" x14ac:dyDescent="0.15">
      <c r="A17" s="13"/>
      <c r="B17" s="138"/>
      <c r="C17" s="138"/>
      <c r="D17" s="138"/>
      <c r="E17" s="138"/>
      <c r="F17" s="138"/>
      <c r="G17" s="138"/>
      <c r="H17" s="13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126"/>
      <c r="AM17" s="11"/>
      <c r="AN17" s="128"/>
      <c r="AO17" s="74"/>
      <c r="AP17" s="697"/>
      <c r="AQ17" s="697"/>
      <c r="AR17" s="697"/>
      <c r="AS17" s="697"/>
      <c r="AT17" s="697"/>
      <c r="AU17" s="697"/>
      <c r="AV17" s="697"/>
      <c r="AW17" s="699"/>
      <c r="AX17" s="119"/>
      <c r="AY17" s="128"/>
      <c r="AZ17" s="128"/>
      <c r="BA17" s="128"/>
      <c r="BB17" s="19"/>
      <c r="BH17" s="74"/>
      <c r="BS17" s="15"/>
      <c r="BT17" s="11"/>
    </row>
    <row r="18" spans="1:73" ht="9" customHeight="1" x14ac:dyDescent="0.15">
      <c r="A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0"/>
      <c r="U18" s="100"/>
      <c r="V18" s="100"/>
      <c r="W18" s="10"/>
      <c r="X18" s="126"/>
      <c r="Y18" s="126"/>
      <c r="Z18" s="126"/>
      <c r="AM18" s="11"/>
      <c r="AN18" s="128"/>
      <c r="AO18" s="12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2"/>
      <c r="AZ18" s="122"/>
      <c r="BA18" s="122"/>
      <c r="BB18" s="122"/>
      <c r="BC18" s="122"/>
      <c r="BD18" s="122"/>
      <c r="BE18" s="122"/>
      <c r="BF18" s="121"/>
      <c r="BG18" s="121"/>
      <c r="BH18" s="74"/>
      <c r="BS18" s="15"/>
      <c r="BT18" s="11"/>
    </row>
    <row r="19" spans="1:73" ht="9" customHeight="1" x14ac:dyDescent="0.15">
      <c r="A19" s="13"/>
      <c r="Y19" s="126"/>
      <c r="Z19" s="126"/>
      <c r="AA19" s="126"/>
      <c r="AL19" s="19"/>
      <c r="AM19" s="11"/>
      <c r="AN19" s="128"/>
      <c r="AO19" s="128"/>
      <c r="AY19" s="128"/>
      <c r="AZ19" s="128"/>
      <c r="BA19" s="128"/>
      <c r="BB19" s="128"/>
      <c r="BC19" s="128"/>
      <c r="BD19" s="128"/>
      <c r="BE19" s="128"/>
      <c r="BQ19" s="11"/>
      <c r="BR19" s="11"/>
      <c r="BS19" s="15"/>
      <c r="BT19" s="11"/>
    </row>
    <row r="20" spans="1:73" ht="14.25" customHeight="1" x14ac:dyDescent="0.15">
      <c r="A20" s="13"/>
      <c r="E20" s="672" t="s">
        <v>55</v>
      </c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AE20" s="6"/>
      <c r="AF20" s="6"/>
      <c r="AG20" s="6"/>
      <c r="AH20" s="6"/>
      <c r="AI20" s="6"/>
      <c r="AJ20" s="6"/>
      <c r="AK20" s="6"/>
      <c r="AL20" s="6"/>
      <c r="AM20" s="23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23"/>
      <c r="BQ20" s="23"/>
      <c r="BR20" s="23"/>
      <c r="BS20" s="24"/>
      <c r="BT20" s="11"/>
    </row>
    <row r="21" spans="1:73" ht="18" customHeight="1" x14ac:dyDescent="0.15">
      <c r="A21" s="13"/>
      <c r="C21" s="131" t="s">
        <v>18</v>
      </c>
      <c r="D21" s="131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AB21" s="133"/>
      <c r="AE21" s="9"/>
      <c r="AF21" s="16"/>
    </row>
    <row r="22" spans="1:73" ht="6" customHeight="1" x14ac:dyDescent="0.15">
      <c r="A22" s="13"/>
      <c r="C22" s="73"/>
      <c r="D22" s="73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4"/>
      <c r="W22" s="132"/>
      <c r="X22" s="132"/>
      <c r="Y22" s="132"/>
      <c r="Z22" s="132"/>
      <c r="AA22" s="133"/>
      <c r="AB22" s="133"/>
      <c r="AC22" s="133"/>
      <c r="AE22" s="13"/>
      <c r="AF22" s="127"/>
    </row>
    <row r="23" spans="1:73" ht="21" customHeight="1" x14ac:dyDescent="0.15">
      <c r="A23" s="13"/>
      <c r="C23" s="131"/>
      <c r="D23" s="131"/>
      <c r="E23" s="673" t="s">
        <v>57</v>
      </c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W23" s="133"/>
      <c r="X23" s="133"/>
      <c r="Y23" s="133"/>
      <c r="Z23" s="133"/>
      <c r="AA23" s="133"/>
      <c r="AB23" s="133"/>
      <c r="AE23" s="13"/>
      <c r="AF23" s="677" t="s">
        <v>80</v>
      </c>
      <c r="AG23" s="678"/>
      <c r="AH23" s="678"/>
      <c r="AI23" s="678"/>
      <c r="AJ23" s="678"/>
      <c r="AK23" s="678"/>
      <c r="AL23" s="678"/>
      <c r="AM23" s="678"/>
      <c r="AN23" s="678"/>
      <c r="AO23" s="678"/>
      <c r="AP23" s="678"/>
      <c r="AQ23" s="678"/>
      <c r="AR23" s="678"/>
      <c r="AS23" s="678"/>
      <c r="AT23" s="678"/>
      <c r="AU23" s="678"/>
      <c r="AV23" s="678"/>
      <c r="AW23" s="678"/>
      <c r="AX23" s="678"/>
      <c r="AY23" s="678"/>
      <c r="AZ23" s="678"/>
      <c r="BA23" s="678"/>
      <c r="BB23" s="678"/>
      <c r="BC23" s="678"/>
      <c r="BD23" s="678"/>
      <c r="BE23" s="678"/>
      <c r="BF23" s="678"/>
      <c r="BG23" s="678"/>
      <c r="BH23" s="678"/>
      <c r="BI23" s="678"/>
      <c r="BJ23" s="678"/>
      <c r="BK23" s="678"/>
      <c r="BL23" s="678"/>
      <c r="BM23" s="678"/>
      <c r="BN23" s="678"/>
      <c r="BO23" s="678"/>
      <c r="BP23" s="678"/>
      <c r="BQ23" s="678"/>
      <c r="BR23" s="678"/>
    </row>
    <row r="24" spans="1:73" ht="6" customHeight="1" x14ac:dyDescent="0.15">
      <c r="A24" s="13"/>
      <c r="C24" s="131"/>
      <c r="D24" s="131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674"/>
      <c r="T24" s="674"/>
      <c r="U24" s="674"/>
      <c r="W24" s="133"/>
      <c r="X24" s="133"/>
      <c r="Y24" s="133"/>
      <c r="Z24" s="133"/>
      <c r="AA24" s="133"/>
      <c r="AB24" s="133"/>
      <c r="AC24" s="133"/>
      <c r="AE24" s="13"/>
      <c r="AF24" s="678"/>
      <c r="AG24" s="678"/>
      <c r="AH24" s="678"/>
      <c r="AI24" s="678"/>
      <c r="AJ24" s="678"/>
      <c r="AK24" s="678"/>
      <c r="AL24" s="678"/>
      <c r="AM24" s="678"/>
      <c r="AN24" s="678"/>
      <c r="AO24" s="678"/>
      <c r="AP24" s="678"/>
      <c r="AQ24" s="678"/>
      <c r="AR24" s="678"/>
      <c r="AS24" s="678"/>
      <c r="AT24" s="678"/>
      <c r="AU24" s="678"/>
      <c r="AV24" s="678"/>
      <c r="AW24" s="678"/>
      <c r="AX24" s="678"/>
      <c r="AY24" s="678"/>
      <c r="AZ24" s="678"/>
      <c r="BA24" s="678"/>
      <c r="BB24" s="678"/>
      <c r="BC24" s="678"/>
      <c r="BD24" s="678"/>
      <c r="BE24" s="678"/>
      <c r="BF24" s="678"/>
      <c r="BG24" s="678"/>
      <c r="BH24" s="678"/>
      <c r="BI24" s="678"/>
      <c r="BJ24" s="678"/>
      <c r="BK24" s="678"/>
      <c r="BL24" s="678"/>
      <c r="BM24" s="678"/>
      <c r="BN24" s="678"/>
      <c r="BO24" s="678"/>
      <c r="BP24" s="678"/>
      <c r="BQ24" s="678"/>
      <c r="BR24" s="678"/>
      <c r="BS24" s="130"/>
    </row>
    <row r="25" spans="1:73" ht="22.5" customHeight="1" x14ac:dyDescent="0.15">
      <c r="A25" s="13"/>
      <c r="C25" s="131" t="s">
        <v>19</v>
      </c>
      <c r="D25" s="131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674"/>
      <c r="P25" s="674"/>
      <c r="Q25" s="674"/>
      <c r="R25" s="674"/>
      <c r="S25" s="674"/>
      <c r="T25" s="674"/>
      <c r="U25" s="674"/>
      <c r="AC25" s="133"/>
      <c r="AE25" s="13"/>
      <c r="AF25" s="678"/>
      <c r="AG25" s="678"/>
      <c r="AH25" s="678"/>
      <c r="AI25" s="678"/>
      <c r="AJ25" s="678"/>
      <c r="AK25" s="678"/>
      <c r="AL25" s="678"/>
      <c r="AM25" s="678"/>
      <c r="AN25" s="678"/>
      <c r="AO25" s="678"/>
      <c r="AP25" s="678"/>
      <c r="AQ25" s="678"/>
      <c r="AR25" s="678"/>
      <c r="AS25" s="678"/>
      <c r="AT25" s="678"/>
      <c r="AU25" s="678"/>
      <c r="AV25" s="678"/>
      <c r="AW25" s="678"/>
      <c r="AX25" s="678"/>
      <c r="AY25" s="678"/>
      <c r="AZ25" s="678"/>
      <c r="BA25" s="678"/>
      <c r="BB25" s="678"/>
      <c r="BC25" s="678"/>
      <c r="BD25" s="678"/>
      <c r="BE25" s="678"/>
      <c r="BF25" s="678"/>
      <c r="BG25" s="678"/>
      <c r="BH25" s="678"/>
      <c r="BI25" s="678"/>
      <c r="BJ25" s="678"/>
      <c r="BK25" s="678"/>
      <c r="BL25" s="678"/>
      <c r="BM25" s="678"/>
      <c r="BN25" s="678"/>
      <c r="BO25" s="678"/>
      <c r="BP25" s="678"/>
      <c r="BQ25" s="678"/>
      <c r="BR25" s="678"/>
      <c r="BS25" s="130"/>
    </row>
    <row r="26" spans="1:73" ht="6" customHeight="1" x14ac:dyDescent="0.15">
      <c r="A26" s="13"/>
      <c r="C26" s="73"/>
      <c r="D26" s="73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4"/>
      <c r="W26" s="132"/>
      <c r="X26" s="132"/>
      <c r="Y26" s="132"/>
      <c r="Z26" s="132"/>
      <c r="AA26" s="133"/>
      <c r="AB26" s="133"/>
      <c r="AC26" s="133"/>
      <c r="AE26" s="13"/>
      <c r="AF26" s="678"/>
      <c r="AG26" s="678"/>
      <c r="AH26" s="678"/>
      <c r="AI26" s="678"/>
      <c r="AJ26" s="678"/>
      <c r="AK26" s="678"/>
      <c r="AL26" s="678"/>
      <c r="AM26" s="678"/>
      <c r="AN26" s="678"/>
      <c r="AO26" s="678"/>
      <c r="AP26" s="678"/>
      <c r="AQ26" s="678"/>
      <c r="AR26" s="678"/>
      <c r="AS26" s="678"/>
      <c r="AT26" s="678"/>
      <c r="AU26" s="678"/>
      <c r="AV26" s="678"/>
      <c r="AW26" s="678"/>
      <c r="AX26" s="678"/>
      <c r="AY26" s="678"/>
      <c r="AZ26" s="678"/>
      <c r="BA26" s="678"/>
      <c r="BB26" s="678"/>
      <c r="BC26" s="678"/>
      <c r="BD26" s="678"/>
      <c r="BE26" s="678"/>
      <c r="BF26" s="678"/>
      <c r="BG26" s="678"/>
      <c r="BH26" s="678"/>
      <c r="BI26" s="678"/>
      <c r="BJ26" s="678"/>
      <c r="BK26" s="678"/>
      <c r="BL26" s="678"/>
      <c r="BM26" s="678"/>
      <c r="BN26" s="678"/>
      <c r="BO26" s="678"/>
      <c r="BP26" s="678"/>
      <c r="BQ26" s="678"/>
      <c r="BR26" s="678"/>
      <c r="BS26" s="130"/>
    </row>
    <row r="27" spans="1:73" ht="21.75" customHeight="1" x14ac:dyDescent="0.15">
      <c r="A27" s="13"/>
      <c r="C27" s="66" t="s">
        <v>37</v>
      </c>
      <c r="D27" s="67"/>
      <c r="E27" s="655" t="s">
        <v>56</v>
      </c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AC27" s="133"/>
      <c r="AE27" s="13"/>
      <c r="AF27" s="678"/>
      <c r="AG27" s="678"/>
      <c r="AH27" s="678"/>
      <c r="AI27" s="678"/>
      <c r="AJ27" s="678"/>
      <c r="AK27" s="678"/>
      <c r="AL27" s="678"/>
      <c r="AM27" s="678"/>
      <c r="AN27" s="678"/>
      <c r="AO27" s="678"/>
      <c r="AP27" s="678"/>
      <c r="AQ27" s="678"/>
      <c r="AR27" s="678"/>
      <c r="AS27" s="678"/>
      <c r="AT27" s="678"/>
      <c r="AU27" s="678"/>
      <c r="AV27" s="678"/>
      <c r="AW27" s="678"/>
      <c r="AX27" s="678"/>
      <c r="AY27" s="678"/>
      <c r="AZ27" s="678"/>
      <c r="BA27" s="678"/>
      <c r="BB27" s="678"/>
      <c r="BC27" s="678"/>
      <c r="BD27" s="678"/>
      <c r="BE27" s="678"/>
      <c r="BF27" s="678"/>
      <c r="BG27" s="678"/>
      <c r="BH27" s="678"/>
      <c r="BI27" s="678"/>
      <c r="BJ27" s="678"/>
      <c r="BK27" s="678"/>
      <c r="BL27" s="678"/>
      <c r="BM27" s="678"/>
      <c r="BN27" s="678"/>
      <c r="BO27" s="678"/>
      <c r="BP27" s="678"/>
      <c r="BQ27" s="678"/>
      <c r="BR27" s="678"/>
      <c r="BS27" s="126"/>
    </row>
    <row r="28" spans="1:73" ht="6" customHeight="1" x14ac:dyDescent="0.25">
      <c r="A28" s="13"/>
      <c r="C28" s="68"/>
      <c r="D28" s="6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4"/>
      <c r="W28" s="4"/>
      <c r="X28" s="4"/>
      <c r="Y28" s="4"/>
      <c r="Z28" s="4"/>
      <c r="AE28" s="13"/>
      <c r="AF28" s="678"/>
      <c r="AG28" s="678"/>
      <c r="AH28" s="678"/>
      <c r="AI28" s="678"/>
      <c r="AJ28" s="678"/>
      <c r="AK28" s="678"/>
      <c r="AL28" s="678"/>
      <c r="AM28" s="678"/>
      <c r="AN28" s="678"/>
      <c r="AO28" s="678"/>
      <c r="AP28" s="678"/>
      <c r="AQ28" s="678"/>
      <c r="AR28" s="678"/>
      <c r="AS28" s="678"/>
      <c r="AT28" s="678"/>
      <c r="AU28" s="678"/>
      <c r="AV28" s="678"/>
      <c r="AW28" s="678"/>
      <c r="AX28" s="678"/>
      <c r="AY28" s="678"/>
      <c r="AZ28" s="678"/>
      <c r="BA28" s="678"/>
      <c r="BB28" s="678"/>
      <c r="BC28" s="678"/>
      <c r="BD28" s="678"/>
      <c r="BE28" s="678"/>
      <c r="BF28" s="678"/>
      <c r="BG28" s="678"/>
      <c r="BH28" s="678"/>
      <c r="BI28" s="678"/>
      <c r="BJ28" s="678"/>
      <c r="BK28" s="678"/>
      <c r="BL28" s="678"/>
      <c r="BM28" s="678"/>
      <c r="BN28" s="678"/>
      <c r="BO28" s="678"/>
      <c r="BP28" s="678"/>
      <c r="BQ28" s="678"/>
      <c r="BR28" s="678"/>
      <c r="BS28" s="130"/>
    </row>
    <row r="29" spans="1:73" ht="21" customHeight="1" x14ac:dyDescent="0.15">
      <c r="A29" s="13"/>
      <c r="AE29" s="13"/>
      <c r="AF29" s="678"/>
      <c r="AG29" s="678"/>
      <c r="AH29" s="678"/>
      <c r="AI29" s="678"/>
      <c r="AJ29" s="678"/>
      <c r="AK29" s="678"/>
      <c r="AL29" s="678"/>
      <c r="AM29" s="678"/>
      <c r="AN29" s="678"/>
      <c r="AO29" s="678"/>
      <c r="AP29" s="678"/>
      <c r="AQ29" s="678"/>
      <c r="AR29" s="678"/>
      <c r="AS29" s="678"/>
      <c r="AT29" s="678"/>
      <c r="AU29" s="678"/>
      <c r="AV29" s="678"/>
      <c r="AW29" s="678"/>
      <c r="AX29" s="678"/>
      <c r="AY29" s="678"/>
      <c r="AZ29" s="678"/>
      <c r="BA29" s="678"/>
      <c r="BB29" s="678"/>
      <c r="BC29" s="678"/>
      <c r="BD29" s="678"/>
      <c r="BE29" s="678"/>
      <c r="BF29" s="678"/>
      <c r="BG29" s="678"/>
      <c r="BH29" s="678"/>
      <c r="BI29" s="678"/>
      <c r="BJ29" s="678"/>
      <c r="BK29" s="678"/>
      <c r="BL29" s="678"/>
      <c r="BM29" s="678"/>
      <c r="BN29" s="678"/>
      <c r="BO29" s="678"/>
      <c r="BP29" s="678"/>
      <c r="BQ29" s="678"/>
      <c r="BR29" s="678"/>
      <c r="BS29" s="130"/>
    </row>
    <row r="30" spans="1:73" ht="6" customHeight="1" x14ac:dyDescent="0.15">
      <c r="A30" s="13"/>
      <c r="B30" s="656" t="s">
        <v>20</v>
      </c>
      <c r="C30" s="657"/>
      <c r="D30" s="660" t="s">
        <v>1</v>
      </c>
      <c r="E30" s="657"/>
      <c r="F30" s="657"/>
      <c r="G30" s="657"/>
      <c r="H30" s="657"/>
      <c r="I30" s="657"/>
      <c r="J30" s="657"/>
      <c r="K30" s="660" t="s">
        <v>3</v>
      </c>
      <c r="L30" s="657"/>
      <c r="M30" s="657"/>
      <c r="N30" s="660" t="s">
        <v>6</v>
      </c>
      <c r="O30" s="657"/>
      <c r="P30" s="660" t="s">
        <v>4</v>
      </c>
      <c r="Q30" s="657"/>
      <c r="R30" s="662"/>
      <c r="S30" s="660" t="s">
        <v>5</v>
      </c>
      <c r="T30" s="657"/>
      <c r="U30" s="657"/>
      <c r="V30" s="657"/>
      <c r="W30" s="657"/>
      <c r="X30" s="657"/>
      <c r="Y30" s="657"/>
      <c r="Z30" s="657"/>
      <c r="AA30" s="657"/>
      <c r="AB30" s="657"/>
      <c r="AC30" s="664"/>
      <c r="AE30" s="13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678"/>
      <c r="AR30" s="678"/>
      <c r="AS30" s="678"/>
      <c r="AT30" s="678"/>
      <c r="AU30" s="678"/>
      <c r="AV30" s="678"/>
      <c r="AW30" s="678"/>
      <c r="AX30" s="678"/>
      <c r="AY30" s="678"/>
      <c r="AZ30" s="678"/>
      <c r="BA30" s="678"/>
      <c r="BB30" s="678"/>
      <c r="BC30" s="678"/>
      <c r="BD30" s="678"/>
      <c r="BE30" s="678"/>
      <c r="BF30" s="678"/>
      <c r="BG30" s="678"/>
      <c r="BH30" s="678"/>
      <c r="BI30" s="678"/>
      <c r="BJ30" s="678"/>
      <c r="BK30" s="678"/>
      <c r="BL30" s="678"/>
      <c r="BM30" s="678"/>
      <c r="BN30" s="678"/>
      <c r="BO30" s="678"/>
      <c r="BP30" s="678"/>
      <c r="BQ30" s="678"/>
      <c r="BR30" s="678"/>
      <c r="BS30" s="130"/>
    </row>
    <row r="31" spans="1:73" ht="8.25" customHeight="1" x14ac:dyDescent="0.15">
      <c r="A31" s="13"/>
      <c r="B31" s="658"/>
      <c r="C31" s="659"/>
      <c r="D31" s="661"/>
      <c r="E31" s="659"/>
      <c r="F31" s="659"/>
      <c r="G31" s="659"/>
      <c r="H31" s="659"/>
      <c r="I31" s="659"/>
      <c r="J31" s="659"/>
      <c r="K31" s="661"/>
      <c r="L31" s="659"/>
      <c r="M31" s="659"/>
      <c r="N31" s="661"/>
      <c r="O31" s="659"/>
      <c r="P31" s="661"/>
      <c r="Q31" s="659"/>
      <c r="R31" s="663"/>
      <c r="S31" s="661"/>
      <c r="T31" s="659"/>
      <c r="U31" s="659"/>
      <c r="V31" s="659"/>
      <c r="W31" s="659"/>
      <c r="X31" s="659"/>
      <c r="Y31" s="659"/>
      <c r="Z31" s="659"/>
      <c r="AA31" s="659"/>
      <c r="AB31" s="659"/>
      <c r="AC31" s="665"/>
      <c r="AE31" s="13"/>
      <c r="AF31" s="678"/>
      <c r="AG31" s="678"/>
      <c r="AH31" s="678"/>
      <c r="AI31" s="678"/>
      <c r="AJ31" s="678"/>
      <c r="AK31" s="678"/>
      <c r="AL31" s="678"/>
      <c r="AM31" s="678"/>
      <c r="AN31" s="678"/>
      <c r="AO31" s="678"/>
      <c r="AP31" s="678"/>
      <c r="AQ31" s="678"/>
      <c r="AR31" s="678"/>
      <c r="AS31" s="678"/>
      <c r="AT31" s="678"/>
      <c r="AU31" s="678"/>
      <c r="AV31" s="678"/>
      <c r="AW31" s="678"/>
      <c r="AX31" s="678"/>
      <c r="AY31" s="678"/>
      <c r="AZ31" s="678"/>
      <c r="BA31" s="678"/>
      <c r="BB31" s="678"/>
      <c r="BC31" s="678"/>
      <c r="BD31" s="678"/>
      <c r="BE31" s="678"/>
      <c r="BF31" s="678"/>
      <c r="BG31" s="678"/>
      <c r="BH31" s="678"/>
      <c r="BI31" s="678"/>
      <c r="BJ31" s="678"/>
      <c r="BK31" s="678"/>
      <c r="BL31" s="678"/>
      <c r="BM31" s="678"/>
      <c r="BN31" s="678"/>
      <c r="BO31" s="678"/>
      <c r="BP31" s="678"/>
      <c r="BQ31" s="678"/>
      <c r="BR31" s="678"/>
      <c r="BS31" s="130"/>
      <c r="BT31" s="92"/>
      <c r="BU31" s="92"/>
    </row>
    <row r="32" spans="1:73" ht="7.5" customHeight="1" x14ac:dyDescent="0.15">
      <c r="A32" s="13"/>
      <c r="B32" s="48"/>
      <c r="C32" s="135"/>
      <c r="D32" s="666" t="s">
        <v>38</v>
      </c>
      <c r="E32" s="667"/>
      <c r="F32" s="667"/>
      <c r="G32" s="667"/>
      <c r="H32" s="667"/>
      <c r="I32" s="667"/>
      <c r="J32" s="668"/>
      <c r="K32" s="137"/>
      <c r="L32" s="128"/>
      <c r="M32" s="31"/>
      <c r="N32" s="137"/>
      <c r="O32" s="128"/>
      <c r="P32" s="137"/>
      <c r="Q32" s="128"/>
      <c r="R32" s="128"/>
      <c r="S32" s="137"/>
      <c r="T32" s="128"/>
      <c r="U32" s="31"/>
      <c r="V32" s="128"/>
      <c r="W32" s="128"/>
      <c r="X32" s="31"/>
      <c r="Y32" s="128"/>
      <c r="Z32" s="128"/>
      <c r="AA32" s="31"/>
      <c r="AB32" s="128"/>
      <c r="AC32" s="49"/>
      <c r="AE32" s="13"/>
      <c r="AF32" s="678"/>
      <c r="AG32" s="678"/>
      <c r="AH32" s="678"/>
      <c r="AI32" s="678"/>
      <c r="AJ32" s="678"/>
      <c r="AK32" s="678"/>
      <c r="AL32" s="678"/>
      <c r="AM32" s="678"/>
      <c r="AN32" s="678"/>
      <c r="AO32" s="678"/>
      <c r="AP32" s="678"/>
      <c r="AQ32" s="678"/>
      <c r="AR32" s="678"/>
      <c r="AS32" s="678"/>
      <c r="AT32" s="678"/>
      <c r="AU32" s="678"/>
      <c r="AV32" s="678"/>
      <c r="AW32" s="678"/>
      <c r="AX32" s="678"/>
      <c r="AY32" s="678"/>
      <c r="AZ32" s="678"/>
      <c r="BA32" s="678"/>
      <c r="BB32" s="678"/>
      <c r="BC32" s="678"/>
      <c r="BD32" s="678"/>
      <c r="BE32" s="678"/>
      <c r="BF32" s="678"/>
      <c r="BG32" s="678"/>
      <c r="BH32" s="678"/>
      <c r="BI32" s="678"/>
      <c r="BJ32" s="678"/>
      <c r="BK32" s="678"/>
      <c r="BL32" s="678"/>
      <c r="BM32" s="678"/>
      <c r="BN32" s="678"/>
      <c r="BO32" s="678"/>
      <c r="BP32" s="678"/>
      <c r="BQ32" s="678"/>
      <c r="BR32" s="678"/>
      <c r="BS32" s="130"/>
    </row>
    <row r="33" spans="1:71" ht="9" customHeight="1" x14ac:dyDescent="0.15">
      <c r="A33" s="13"/>
      <c r="B33" s="622">
        <v>3</v>
      </c>
      <c r="C33" s="623">
        <v>20</v>
      </c>
      <c r="D33" s="669"/>
      <c r="E33" s="670"/>
      <c r="F33" s="670"/>
      <c r="G33" s="670"/>
      <c r="H33" s="670"/>
      <c r="I33" s="670"/>
      <c r="J33" s="671"/>
      <c r="K33" s="624">
        <v>10.1</v>
      </c>
      <c r="L33" s="625"/>
      <c r="M33" s="626"/>
      <c r="N33" s="627" t="s">
        <v>53</v>
      </c>
      <c r="O33" s="628"/>
      <c r="P33" s="629">
        <v>20000</v>
      </c>
      <c r="Q33" s="630"/>
      <c r="R33" s="631"/>
      <c r="S33" s="632">
        <v>12000000</v>
      </c>
      <c r="T33" s="633"/>
      <c r="U33" s="633"/>
      <c r="V33" s="633"/>
      <c r="W33" s="633"/>
      <c r="X33" s="633"/>
      <c r="Y33" s="633"/>
      <c r="Z33" s="633"/>
      <c r="AA33" s="633"/>
      <c r="AB33" s="633"/>
      <c r="AC33" s="634"/>
      <c r="AE33" s="13"/>
      <c r="AF33" s="678"/>
      <c r="AG33" s="678"/>
      <c r="AH33" s="678"/>
      <c r="AI33" s="678"/>
      <c r="AJ33" s="678"/>
      <c r="AK33" s="678"/>
      <c r="AL33" s="678"/>
      <c r="AM33" s="678"/>
      <c r="AN33" s="678"/>
      <c r="AO33" s="678"/>
      <c r="AP33" s="678"/>
      <c r="AQ33" s="678"/>
      <c r="AR33" s="678"/>
      <c r="AS33" s="678"/>
      <c r="AT33" s="678"/>
      <c r="AU33" s="678"/>
      <c r="AV33" s="678"/>
      <c r="AW33" s="678"/>
      <c r="AX33" s="678"/>
      <c r="AY33" s="678"/>
      <c r="AZ33" s="678"/>
      <c r="BA33" s="678"/>
      <c r="BB33" s="678"/>
      <c r="BC33" s="678"/>
      <c r="BD33" s="678"/>
      <c r="BE33" s="678"/>
      <c r="BF33" s="678"/>
      <c r="BG33" s="678"/>
      <c r="BH33" s="678"/>
      <c r="BI33" s="678"/>
      <c r="BJ33" s="678"/>
      <c r="BK33" s="678"/>
      <c r="BL33" s="678"/>
      <c r="BM33" s="678"/>
      <c r="BN33" s="678"/>
      <c r="BO33" s="678"/>
      <c r="BP33" s="678"/>
      <c r="BQ33" s="678"/>
      <c r="BR33" s="678"/>
      <c r="BS33" s="130"/>
    </row>
    <row r="34" spans="1:71" ht="9" customHeight="1" x14ac:dyDescent="0.15">
      <c r="A34" s="13"/>
      <c r="B34" s="622"/>
      <c r="C34" s="623"/>
      <c r="D34" s="669"/>
      <c r="E34" s="670"/>
      <c r="F34" s="670"/>
      <c r="G34" s="670"/>
      <c r="H34" s="670"/>
      <c r="I34" s="670"/>
      <c r="J34" s="671"/>
      <c r="K34" s="624"/>
      <c r="L34" s="625"/>
      <c r="M34" s="626"/>
      <c r="N34" s="627"/>
      <c r="O34" s="628"/>
      <c r="P34" s="629"/>
      <c r="Q34" s="630"/>
      <c r="R34" s="631"/>
      <c r="S34" s="632"/>
      <c r="T34" s="633"/>
      <c r="U34" s="633"/>
      <c r="V34" s="633"/>
      <c r="W34" s="633"/>
      <c r="X34" s="633"/>
      <c r="Y34" s="633"/>
      <c r="Z34" s="633"/>
      <c r="AA34" s="633"/>
      <c r="AB34" s="633"/>
      <c r="AC34" s="634"/>
      <c r="AE34" s="13"/>
      <c r="AF34" s="678"/>
      <c r="AG34" s="678"/>
      <c r="AH34" s="678"/>
      <c r="AI34" s="678"/>
      <c r="AJ34" s="678"/>
      <c r="AK34" s="678"/>
      <c r="AL34" s="678"/>
      <c r="AM34" s="678"/>
      <c r="AN34" s="678"/>
      <c r="AO34" s="678"/>
      <c r="AP34" s="678"/>
      <c r="AQ34" s="678"/>
      <c r="AR34" s="678"/>
      <c r="AS34" s="678"/>
      <c r="AT34" s="678"/>
      <c r="AU34" s="678"/>
      <c r="AV34" s="678"/>
      <c r="AW34" s="678"/>
      <c r="AX34" s="678"/>
      <c r="AY34" s="678"/>
      <c r="AZ34" s="678"/>
      <c r="BA34" s="678"/>
      <c r="BB34" s="678"/>
      <c r="BC34" s="678"/>
      <c r="BD34" s="678"/>
      <c r="BE34" s="678"/>
      <c r="BF34" s="678"/>
      <c r="BG34" s="678"/>
      <c r="BH34" s="678"/>
      <c r="BI34" s="678"/>
      <c r="BJ34" s="678"/>
      <c r="BK34" s="678"/>
      <c r="BL34" s="678"/>
      <c r="BM34" s="678"/>
      <c r="BN34" s="678"/>
      <c r="BO34" s="678"/>
      <c r="BP34" s="678"/>
      <c r="BQ34" s="678"/>
      <c r="BR34" s="678"/>
      <c r="BS34" s="130"/>
    </row>
    <row r="35" spans="1:71" ht="7.5" customHeight="1" x14ac:dyDescent="0.15">
      <c r="A35" s="13"/>
      <c r="B35" s="48"/>
      <c r="C35" s="137"/>
      <c r="D35" s="669"/>
      <c r="E35" s="670"/>
      <c r="F35" s="670"/>
      <c r="G35" s="670"/>
      <c r="H35" s="670"/>
      <c r="I35" s="670"/>
      <c r="J35" s="671"/>
      <c r="K35" s="137"/>
      <c r="L35" s="128"/>
      <c r="M35" s="32"/>
      <c r="N35" s="137"/>
      <c r="O35" s="128"/>
      <c r="P35" s="137"/>
      <c r="Q35" s="128"/>
      <c r="R35" s="128"/>
      <c r="S35" s="137"/>
      <c r="T35" s="70"/>
      <c r="U35" s="32"/>
      <c r="V35" s="71"/>
      <c r="W35" s="128"/>
      <c r="X35" s="32"/>
      <c r="Y35" s="71"/>
      <c r="Z35" s="128"/>
      <c r="AA35" s="32"/>
      <c r="AB35" s="71"/>
      <c r="AC35" s="49"/>
      <c r="AE35" s="13"/>
      <c r="AF35" s="678"/>
      <c r="AG35" s="678"/>
      <c r="AH35" s="678"/>
      <c r="AI35" s="678"/>
      <c r="AJ35" s="678"/>
      <c r="AK35" s="678"/>
      <c r="AL35" s="678"/>
      <c r="AM35" s="678"/>
      <c r="AN35" s="678"/>
      <c r="AO35" s="678"/>
      <c r="AP35" s="678"/>
      <c r="AQ35" s="678"/>
      <c r="AR35" s="678"/>
      <c r="AS35" s="678"/>
      <c r="AT35" s="678"/>
      <c r="AU35" s="678"/>
      <c r="AV35" s="678"/>
      <c r="AW35" s="678"/>
      <c r="AX35" s="678"/>
      <c r="AY35" s="678"/>
      <c r="AZ35" s="678"/>
      <c r="BA35" s="678"/>
      <c r="BB35" s="678"/>
      <c r="BC35" s="678"/>
      <c r="BD35" s="678"/>
      <c r="BE35" s="678"/>
      <c r="BF35" s="678"/>
      <c r="BG35" s="678"/>
      <c r="BH35" s="678"/>
      <c r="BI35" s="678"/>
      <c r="BJ35" s="678"/>
      <c r="BK35" s="678"/>
      <c r="BL35" s="678"/>
      <c r="BM35" s="678"/>
      <c r="BN35" s="678"/>
      <c r="BO35" s="678"/>
      <c r="BP35" s="678"/>
      <c r="BQ35" s="678"/>
      <c r="BR35" s="678"/>
      <c r="BS35" s="128"/>
    </row>
    <row r="36" spans="1:71" ht="7.5" customHeight="1" x14ac:dyDescent="0.15">
      <c r="A36" s="13"/>
      <c r="B36" s="52"/>
      <c r="C36" s="135"/>
      <c r="D36" s="666" t="s">
        <v>54</v>
      </c>
      <c r="E36" s="667"/>
      <c r="F36" s="667"/>
      <c r="G36" s="667"/>
      <c r="H36" s="667"/>
      <c r="I36" s="667"/>
      <c r="J36" s="668"/>
      <c r="K36" s="135"/>
      <c r="L36" s="136"/>
      <c r="M36" s="31"/>
      <c r="N36" s="135"/>
      <c r="O36" s="136"/>
      <c r="P36" s="135"/>
      <c r="Q36" s="136"/>
      <c r="R36" s="136"/>
      <c r="S36" s="135"/>
      <c r="T36" s="136"/>
      <c r="U36" s="31"/>
      <c r="V36" s="136"/>
      <c r="W36" s="136"/>
      <c r="X36" s="31"/>
      <c r="Y36" s="136"/>
      <c r="Z36" s="136"/>
      <c r="AA36" s="31"/>
      <c r="AB36" s="136"/>
      <c r="AC36" s="53"/>
      <c r="AE36" s="13"/>
      <c r="AF36" s="678"/>
      <c r="AG36" s="678"/>
      <c r="AH36" s="678"/>
      <c r="AI36" s="678"/>
      <c r="AJ36" s="678"/>
      <c r="AK36" s="678"/>
      <c r="AL36" s="678"/>
      <c r="AM36" s="678"/>
      <c r="AN36" s="678"/>
      <c r="AO36" s="678"/>
      <c r="AP36" s="678"/>
      <c r="AQ36" s="678"/>
      <c r="AR36" s="678"/>
      <c r="AS36" s="678"/>
      <c r="AT36" s="678"/>
      <c r="AU36" s="678"/>
      <c r="AV36" s="678"/>
      <c r="AW36" s="678"/>
      <c r="AX36" s="678"/>
      <c r="AY36" s="678"/>
      <c r="AZ36" s="678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678"/>
      <c r="BM36" s="678"/>
      <c r="BN36" s="678"/>
      <c r="BO36" s="678"/>
      <c r="BP36" s="678"/>
      <c r="BQ36" s="678"/>
      <c r="BR36" s="678"/>
      <c r="BS36" s="128"/>
    </row>
    <row r="37" spans="1:71" ht="9" customHeight="1" x14ac:dyDescent="0.15">
      <c r="A37" s="13"/>
      <c r="B37" s="622"/>
      <c r="C37" s="623"/>
      <c r="D37" s="669"/>
      <c r="E37" s="670"/>
      <c r="F37" s="670"/>
      <c r="G37" s="670"/>
      <c r="H37" s="670"/>
      <c r="I37" s="670"/>
      <c r="J37" s="671"/>
      <c r="K37" s="624">
        <v>1</v>
      </c>
      <c r="L37" s="625"/>
      <c r="M37" s="626"/>
      <c r="N37" s="627" t="s">
        <v>39</v>
      </c>
      <c r="O37" s="628"/>
      <c r="P37" s="629"/>
      <c r="Q37" s="630"/>
      <c r="R37" s="631"/>
      <c r="S37" s="632">
        <v>5000000</v>
      </c>
      <c r="T37" s="633"/>
      <c r="U37" s="633"/>
      <c r="V37" s="633"/>
      <c r="W37" s="633"/>
      <c r="X37" s="633"/>
      <c r="Y37" s="633"/>
      <c r="Z37" s="633"/>
      <c r="AA37" s="633"/>
      <c r="AB37" s="633"/>
      <c r="AC37" s="634"/>
      <c r="AE37" s="129"/>
      <c r="AF37" s="678"/>
      <c r="AG37" s="678"/>
      <c r="AH37" s="678"/>
      <c r="AI37" s="678"/>
      <c r="AJ37" s="678"/>
      <c r="AK37" s="678"/>
      <c r="AL37" s="678"/>
      <c r="AM37" s="678"/>
      <c r="AN37" s="678"/>
      <c r="AO37" s="678"/>
      <c r="AP37" s="678"/>
      <c r="AQ37" s="678"/>
      <c r="AR37" s="678"/>
      <c r="AS37" s="678"/>
      <c r="AT37" s="678"/>
      <c r="AU37" s="678"/>
      <c r="AV37" s="678"/>
      <c r="AW37" s="678"/>
      <c r="AX37" s="678"/>
      <c r="AY37" s="678"/>
      <c r="AZ37" s="678"/>
      <c r="BA37" s="678"/>
      <c r="BB37" s="678"/>
      <c r="BC37" s="678"/>
      <c r="BD37" s="678"/>
      <c r="BE37" s="678"/>
      <c r="BF37" s="678"/>
      <c r="BG37" s="678"/>
      <c r="BH37" s="678"/>
      <c r="BI37" s="678"/>
      <c r="BJ37" s="678"/>
      <c r="BK37" s="678"/>
      <c r="BL37" s="678"/>
      <c r="BM37" s="678"/>
      <c r="BN37" s="678"/>
      <c r="BO37" s="678"/>
      <c r="BP37" s="678"/>
      <c r="BQ37" s="678"/>
      <c r="BR37" s="678"/>
      <c r="BS37" s="130"/>
    </row>
    <row r="38" spans="1:71" ht="9" customHeight="1" x14ac:dyDescent="0.15">
      <c r="A38" s="13"/>
      <c r="B38" s="622"/>
      <c r="C38" s="623"/>
      <c r="D38" s="669"/>
      <c r="E38" s="670"/>
      <c r="F38" s="670"/>
      <c r="G38" s="670"/>
      <c r="H38" s="670"/>
      <c r="I38" s="670"/>
      <c r="J38" s="671"/>
      <c r="K38" s="624"/>
      <c r="L38" s="625"/>
      <c r="M38" s="626"/>
      <c r="N38" s="627"/>
      <c r="O38" s="628"/>
      <c r="P38" s="629"/>
      <c r="Q38" s="630"/>
      <c r="R38" s="631"/>
      <c r="S38" s="632"/>
      <c r="T38" s="633"/>
      <c r="U38" s="633"/>
      <c r="V38" s="633"/>
      <c r="W38" s="633"/>
      <c r="X38" s="633"/>
      <c r="Y38" s="633"/>
      <c r="Z38" s="633"/>
      <c r="AA38" s="633"/>
      <c r="AB38" s="633"/>
      <c r="AC38" s="634"/>
      <c r="AE38" s="13"/>
      <c r="AF38" s="678"/>
      <c r="AG38" s="678"/>
      <c r="AH38" s="678"/>
      <c r="AI38" s="678"/>
      <c r="AJ38" s="678"/>
      <c r="AK38" s="678"/>
      <c r="AL38" s="678"/>
      <c r="AM38" s="678"/>
      <c r="AN38" s="678"/>
      <c r="AO38" s="678"/>
      <c r="AP38" s="678"/>
      <c r="AQ38" s="678"/>
      <c r="AR38" s="678"/>
      <c r="AS38" s="678"/>
      <c r="AT38" s="678"/>
      <c r="AU38" s="678"/>
      <c r="AV38" s="678"/>
      <c r="AW38" s="678"/>
      <c r="AX38" s="678"/>
      <c r="AY38" s="678"/>
      <c r="AZ38" s="678"/>
      <c r="BA38" s="678"/>
      <c r="BB38" s="678"/>
      <c r="BC38" s="678"/>
      <c r="BD38" s="678"/>
      <c r="BE38" s="678"/>
      <c r="BF38" s="678"/>
      <c r="BG38" s="678"/>
      <c r="BH38" s="678"/>
      <c r="BI38" s="678"/>
      <c r="BJ38" s="678"/>
      <c r="BK38" s="678"/>
      <c r="BL38" s="678"/>
      <c r="BM38" s="678"/>
      <c r="BN38" s="678"/>
      <c r="BO38" s="678"/>
      <c r="BP38" s="678"/>
      <c r="BQ38" s="678"/>
      <c r="BR38" s="678"/>
      <c r="BS38" s="130"/>
    </row>
    <row r="39" spans="1:71" ht="7.5" customHeight="1" x14ac:dyDescent="0.15">
      <c r="A39" s="13"/>
      <c r="B39" s="50"/>
      <c r="C39" s="37"/>
      <c r="D39" s="679"/>
      <c r="E39" s="680"/>
      <c r="F39" s="680"/>
      <c r="G39" s="680"/>
      <c r="H39" s="680"/>
      <c r="I39" s="680"/>
      <c r="J39" s="681"/>
      <c r="K39" s="37"/>
      <c r="L39" s="141"/>
      <c r="M39" s="39"/>
      <c r="N39" s="37"/>
      <c r="O39" s="141"/>
      <c r="P39" s="37"/>
      <c r="Q39" s="141"/>
      <c r="R39" s="141"/>
      <c r="S39" s="37"/>
      <c r="T39" s="33"/>
      <c r="U39" s="39"/>
      <c r="V39" s="34"/>
      <c r="W39" s="141"/>
      <c r="X39" s="39"/>
      <c r="Y39" s="34"/>
      <c r="Z39" s="141"/>
      <c r="AA39" s="39"/>
      <c r="AB39" s="34"/>
      <c r="AC39" s="51"/>
      <c r="AE39" s="13"/>
      <c r="AF39" s="678"/>
      <c r="AG39" s="678"/>
      <c r="AH39" s="678"/>
      <c r="AI39" s="678"/>
      <c r="AJ39" s="678"/>
      <c r="AK39" s="678"/>
      <c r="AL39" s="678"/>
      <c r="AM39" s="678"/>
      <c r="AN39" s="678"/>
      <c r="AO39" s="678"/>
      <c r="AP39" s="678"/>
      <c r="AQ39" s="678"/>
      <c r="AR39" s="678"/>
      <c r="AS39" s="678"/>
      <c r="AT39" s="678"/>
      <c r="AU39" s="678"/>
      <c r="AV39" s="678"/>
      <c r="AW39" s="678"/>
      <c r="AX39" s="678"/>
      <c r="AY39" s="678"/>
      <c r="AZ39" s="678"/>
      <c r="BA39" s="678"/>
      <c r="BB39" s="678"/>
      <c r="BC39" s="678"/>
      <c r="BD39" s="678"/>
      <c r="BE39" s="678"/>
      <c r="BF39" s="678"/>
      <c r="BG39" s="678"/>
      <c r="BH39" s="678"/>
      <c r="BI39" s="678"/>
      <c r="BJ39" s="678"/>
      <c r="BK39" s="678"/>
      <c r="BL39" s="678"/>
      <c r="BM39" s="678"/>
      <c r="BN39" s="678"/>
      <c r="BO39" s="678"/>
      <c r="BP39" s="678"/>
      <c r="BQ39" s="678"/>
      <c r="BR39" s="678"/>
      <c r="BS39" s="130"/>
    </row>
    <row r="40" spans="1:71" ht="7.5" customHeight="1" x14ac:dyDescent="0.15">
      <c r="A40" s="13"/>
      <c r="B40" s="52"/>
      <c r="C40" s="135"/>
      <c r="D40" s="666"/>
      <c r="E40" s="667"/>
      <c r="F40" s="667"/>
      <c r="G40" s="667"/>
      <c r="H40" s="667"/>
      <c r="I40" s="667"/>
      <c r="J40" s="668"/>
      <c r="K40" s="135"/>
      <c r="L40" s="136"/>
      <c r="M40" s="31"/>
      <c r="N40" s="135"/>
      <c r="O40" s="136"/>
      <c r="P40" s="135"/>
      <c r="Q40" s="136"/>
      <c r="R40" s="136"/>
      <c r="S40" s="135"/>
      <c r="T40" s="136"/>
      <c r="U40" s="31"/>
      <c r="V40" s="136"/>
      <c r="W40" s="136"/>
      <c r="X40" s="31"/>
      <c r="Y40" s="136"/>
      <c r="Z40" s="136"/>
      <c r="AA40" s="31"/>
      <c r="AB40" s="136"/>
      <c r="AC40" s="53"/>
      <c r="AE40" s="13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  <c r="BA40" s="678"/>
      <c r="BB40" s="678"/>
      <c r="BC40" s="678"/>
      <c r="BD40" s="678"/>
      <c r="BE40" s="678"/>
      <c r="BF40" s="678"/>
      <c r="BG40" s="678"/>
      <c r="BH40" s="678"/>
      <c r="BI40" s="678"/>
      <c r="BJ40" s="678"/>
      <c r="BK40" s="678"/>
      <c r="BL40" s="678"/>
      <c r="BM40" s="678"/>
      <c r="BN40" s="678"/>
      <c r="BO40" s="678"/>
      <c r="BP40" s="678"/>
      <c r="BQ40" s="678"/>
      <c r="BR40" s="678"/>
    </row>
    <row r="41" spans="1:71" ht="9" customHeight="1" x14ac:dyDescent="0.15">
      <c r="A41" s="13"/>
      <c r="B41" s="622"/>
      <c r="C41" s="623"/>
      <c r="D41" s="669"/>
      <c r="E41" s="670"/>
      <c r="F41" s="670"/>
      <c r="G41" s="670"/>
      <c r="H41" s="670"/>
      <c r="I41" s="670"/>
      <c r="J41" s="671"/>
      <c r="K41" s="624"/>
      <c r="L41" s="625"/>
      <c r="M41" s="626"/>
      <c r="N41" s="627"/>
      <c r="O41" s="628"/>
      <c r="P41" s="629"/>
      <c r="Q41" s="630"/>
      <c r="R41" s="631"/>
      <c r="S41" s="632"/>
      <c r="T41" s="633"/>
      <c r="U41" s="633"/>
      <c r="V41" s="633"/>
      <c r="W41" s="633"/>
      <c r="X41" s="633"/>
      <c r="Y41" s="633"/>
      <c r="Z41" s="633"/>
      <c r="AA41" s="633"/>
      <c r="AB41" s="633"/>
      <c r="AC41" s="634"/>
      <c r="AE41" s="129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8"/>
      <c r="AR41" s="678"/>
      <c r="AS41" s="678"/>
      <c r="AT41" s="678"/>
      <c r="AU41" s="678"/>
      <c r="AV41" s="678"/>
      <c r="AW41" s="678"/>
      <c r="AX41" s="678"/>
      <c r="AY41" s="678"/>
      <c r="AZ41" s="678"/>
      <c r="BA41" s="678"/>
      <c r="BB41" s="678"/>
      <c r="BC41" s="678"/>
      <c r="BD41" s="678"/>
      <c r="BE41" s="678"/>
      <c r="BF41" s="678"/>
      <c r="BG41" s="678"/>
      <c r="BH41" s="678"/>
      <c r="BI41" s="678"/>
      <c r="BJ41" s="678"/>
      <c r="BK41" s="678"/>
      <c r="BL41" s="678"/>
      <c r="BM41" s="678"/>
      <c r="BN41" s="678"/>
      <c r="BO41" s="678"/>
      <c r="BP41" s="678"/>
      <c r="BQ41" s="678"/>
      <c r="BR41" s="678"/>
      <c r="BS41" s="130"/>
    </row>
    <row r="42" spans="1:71" ht="9" customHeight="1" x14ac:dyDescent="0.15">
      <c r="A42" s="13"/>
      <c r="B42" s="622"/>
      <c r="C42" s="623"/>
      <c r="D42" s="669"/>
      <c r="E42" s="670"/>
      <c r="F42" s="670"/>
      <c r="G42" s="670"/>
      <c r="H42" s="670"/>
      <c r="I42" s="670"/>
      <c r="J42" s="671"/>
      <c r="K42" s="624"/>
      <c r="L42" s="625"/>
      <c r="M42" s="626"/>
      <c r="N42" s="627"/>
      <c r="O42" s="628"/>
      <c r="P42" s="629"/>
      <c r="Q42" s="630"/>
      <c r="R42" s="631"/>
      <c r="S42" s="632"/>
      <c r="T42" s="633"/>
      <c r="U42" s="633"/>
      <c r="V42" s="633"/>
      <c r="W42" s="633"/>
      <c r="X42" s="633"/>
      <c r="Y42" s="633"/>
      <c r="Z42" s="633"/>
      <c r="AA42" s="633"/>
      <c r="AB42" s="633"/>
      <c r="AC42" s="634"/>
      <c r="AE42" s="13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8"/>
      <c r="BF42" s="678"/>
      <c r="BG42" s="678"/>
      <c r="BH42" s="678"/>
      <c r="BI42" s="678"/>
      <c r="BJ42" s="678"/>
      <c r="BK42" s="678"/>
      <c r="BL42" s="678"/>
      <c r="BM42" s="678"/>
      <c r="BN42" s="678"/>
      <c r="BO42" s="678"/>
      <c r="BP42" s="678"/>
      <c r="BQ42" s="678"/>
      <c r="BR42" s="678"/>
      <c r="BS42" s="130"/>
    </row>
    <row r="43" spans="1:71" ht="7.5" customHeight="1" x14ac:dyDescent="0.15">
      <c r="A43" s="13"/>
      <c r="B43" s="50"/>
      <c r="C43" s="37"/>
      <c r="D43" s="679"/>
      <c r="E43" s="680"/>
      <c r="F43" s="680"/>
      <c r="G43" s="680"/>
      <c r="H43" s="680"/>
      <c r="I43" s="680"/>
      <c r="J43" s="681"/>
      <c r="K43" s="37"/>
      <c r="L43" s="141"/>
      <c r="M43" s="39"/>
      <c r="N43" s="37"/>
      <c r="O43" s="141"/>
      <c r="P43" s="37"/>
      <c r="Q43" s="141"/>
      <c r="R43" s="141"/>
      <c r="S43" s="37"/>
      <c r="T43" s="33"/>
      <c r="U43" s="39"/>
      <c r="V43" s="34"/>
      <c r="W43" s="141"/>
      <c r="X43" s="39"/>
      <c r="Y43" s="34"/>
      <c r="Z43" s="141"/>
      <c r="AA43" s="39"/>
      <c r="AB43" s="34"/>
      <c r="AC43" s="51"/>
      <c r="AE43" s="13"/>
      <c r="AF43" s="678"/>
      <c r="AG43" s="678"/>
      <c r="AH43" s="678"/>
      <c r="AI43" s="678"/>
      <c r="AJ43" s="678"/>
      <c r="AK43" s="678"/>
      <c r="AL43" s="678"/>
      <c r="AM43" s="678"/>
      <c r="AN43" s="678"/>
      <c r="AO43" s="678"/>
      <c r="AP43" s="678"/>
      <c r="AQ43" s="678"/>
      <c r="AR43" s="678"/>
      <c r="AS43" s="678"/>
      <c r="AT43" s="678"/>
      <c r="AU43" s="678"/>
      <c r="AV43" s="678"/>
      <c r="AW43" s="678"/>
      <c r="AX43" s="678"/>
      <c r="AY43" s="678"/>
      <c r="AZ43" s="678"/>
      <c r="BA43" s="678"/>
      <c r="BB43" s="678"/>
      <c r="BC43" s="678"/>
      <c r="BD43" s="678"/>
      <c r="BE43" s="678"/>
      <c r="BF43" s="678"/>
      <c r="BG43" s="678"/>
      <c r="BH43" s="678"/>
      <c r="BI43" s="678"/>
      <c r="BJ43" s="678"/>
      <c r="BK43" s="678"/>
      <c r="BL43" s="678"/>
      <c r="BM43" s="678"/>
      <c r="BN43" s="678"/>
      <c r="BO43" s="678"/>
      <c r="BP43" s="678"/>
      <c r="BQ43" s="678"/>
      <c r="BR43" s="678"/>
      <c r="BS43" s="130"/>
    </row>
    <row r="44" spans="1:71" ht="7.5" customHeight="1" x14ac:dyDescent="0.15">
      <c r="A44" s="13"/>
      <c r="B44" s="52"/>
      <c r="C44" s="135"/>
      <c r="D44" s="682" t="s">
        <v>64</v>
      </c>
      <c r="E44" s="683"/>
      <c r="F44" s="683"/>
      <c r="G44" s="683"/>
      <c r="H44" s="683"/>
      <c r="I44" s="683"/>
      <c r="J44" s="683"/>
      <c r="K44" s="135"/>
      <c r="L44" s="136"/>
      <c r="M44" s="31"/>
      <c r="N44" s="135"/>
      <c r="O44" s="136"/>
      <c r="P44" s="135"/>
      <c r="Q44" s="136"/>
      <c r="R44" s="136"/>
      <c r="S44" s="135"/>
      <c r="T44" s="136"/>
      <c r="U44" s="31"/>
      <c r="V44" s="136"/>
      <c r="W44" s="136"/>
      <c r="X44" s="31"/>
      <c r="Y44" s="136"/>
      <c r="Z44" s="136"/>
      <c r="AA44" s="31"/>
      <c r="AB44" s="136"/>
      <c r="AC44" s="53"/>
      <c r="AE44" s="13"/>
      <c r="AF44" s="678"/>
      <c r="AG44" s="678"/>
      <c r="AH44" s="678"/>
      <c r="AI44" s="678"/>
      <c r="AJ44" s="678"/>
      <c r="AK44" s="678"/>
      <c r="AL44" s="678"/>
      <c r="AM44" s="678"/>
      <c r="AN44" s="678"/>
      <c r="AO44" s="678"/>
      <c r="AP44" s="678"/>
      <c r="AQ44" s="678"/>
      <c r="AR44" s="678"/>
      <c r="AS44" s="678"/>
      <c r="AT44" s="678"/>
      <c r="AU44" s="678"/>
      <c r="AV44" s="678"/>
      <c r="AW44" s="678"/>
      <c r="AX44" s="678"/>
      <c r="AY44" s="678"/>
      <c r="AZ44" s="678"/>
      <c r="BA44" s="678"/>
      <c r="BB44" s="678"/>
      <c r="BC44" s="678"/>
      <c r="BD44" s="678"/>
      <c r="BE44" s="678"/>
      <c r="BF44" s="678"/>
      <c r="BG44" s="678"/>
      <c r="BH44" s="678"/>
      <c r="BI44" s="678"/>
      <c r="BJ44" s="678"/>
      <c r="BK44" s="678"/>
      <c r="BL44" s="678"/>
      <c r="BM44" s="678"/>
      <c r="BN44" s="678"/>
      <c r="BO44" s="678"/>
      <c r="BP44" s="678"/>
      <c r="BQ44" s="678"/>
      <c r="BR44" s="678"/>
      <c r="BS44" s="134"/>
    </row>
    <row r="45" spans="1:71" ht="9" customHeight="1" x14ac:dyDescent="0.15">
      <c r="A45" s="13"/>
      <c r="B45" s="48"/>
      <c r="C45" s="137"/>
      <c r="D45" s="635"/>
      <c r="E45" s="636"/>
      <c r="F45" s="636"/>
      <c r="G45" s="636"/>
      <c r="H45" s="636"/>
      <c r="I45" s="636"/>
      <c r="J45" s="636"/>
      <c r="K45" s="137"/>
      <c r="L45" s="128"/>
      <c r="M45" s="32"/>
      <c r="N45" s="137"/>
      <c r="O45" s="128"/>
      <c r="P45" s="137"/>
      <c r="Q45" s="128"/>
      <c r="R45" s="128"/>
      <c r="S45" s="684">
        <f>+S33+S37+S41</f>
        <v>17000000</v>
      </c>
      <c r="T45" s="685"/>
      <c r="U45" s="685"/>
      <c r="V45" s="685"/>
      <c r="W45" s="685"/>
      <c r="X45" s="685"/>
      <c r="Y45" s="685"/>
      <c r="Z45" s="685"/>
      <c r="AA45" s="685"/>
      <c r="AB45" s="685"/>
      <c r="AC45" s="686"/>
      <c r="AE45" s="13"/>
      <c r="AF45" s="678"/>
      <c r="AG45" s="678"/>
      <c r="AH45" s="678"/>
      <c r="AI45" s="678"/>
      <c r="AJ45" s="678"/>
      <c r="AK45" s="678"/>
      <c r="AL45" s="678"/>
      <c r="AM45" s="678"/>
      <c r="AN45" s="678"/>
      <c r="AO45" s="678"/>
      <c r="AP45" s="678"/>
      <c r="AQ45" s="678"/>
      <c r="AR45" s="678"/>
      <c r="AS45" s="678"/>
      <c r="AT45" s="678"/>
      <c r="AU45" s="678"/>
      <c r="AV45" s="678"/>
      <c r="AW45" s="678"/>
      <c r="AX45" s="678"/>
      <c r="AY45" s="678"/>
      <c r="AZ45" s="678"/>
      <c r="BA45" s="678"/>
      <c r="BB45" s="678"/>
      <c r="BC45" s="678"/>
      <c r="BD45" s="678"/>
      <c r="BE45" s="678"/>
      <c r="BF45" s="678"/>
      <c r="BG45" s="678"/>
      <c r="BH45" s="678"/>
      <c r="BI45" s="678"/>
      <c r="BJ45" s="678"/>
      <c r="BK45" s="678"/>
      <c r="BL45" s="678"/>
      <c r="BM45" s="678"/>
      <c r="BN45" s="678"/>
      <c r="BO45" s="678"/>
      <c r="BP45" s="678"/>
      <c r="BQ45" s="678"/>
      <c r="BR45" s="678"/>
      <c r="BS45" s="112"/>
    </row>
    <row r="46" spans="1:71" ht="9" customHeight="1" x14ac:dyDescent="0.15">
      <c r="A46" s="13"/>
      <c r="B46" s="48"/>
      <c r="C46" s="137"/>
      <c r="D46" s="635"/>
      <c r="E46" s="636"/>
      <c r="F46" s="636"/>
      <c r="G46" s="636"/>
      <c r="H46" s="636"/>
      <c r="I46" s="636"/>
      <c r="J46" s="636"/>
      <c r="K46" s="137"/>
      <c r="L46" s="128"/>
      <c r="M46" s="32"/>
      <c r="N46" s="137"/>
      <c r="O46" s="128"/>
      <c r="P46" s="137"/>
      <c r="Q46" s="128"/>
      <c r="R46" s="128"/>
      <c r="S46" s="684"/>
      <c r="T46" s="685"/>
      <c r="U46" s="685"/>
      <c r="V46" s="685"/>
      <c r="W46" s="685"/>
      <c r="X46" s="685"/>
      <c r="Y46" s="685"/>
      <c r="Z46" s="685"/>
      <c r="AA46" s="685"/>
      <c r="AB46" s="685"/>
      <c r="AC46" s="686"/>
      <c r="AE46" s="13"/>
      <c r="AF46" s="678"/>
      <c r="AG46" s="678"/>
      <c r="AH46" s="678"/>
      <c r="AI46" s="678"/>
      <c r="AJ46" s="678"/>
      <c r="AK46" s="678"/>
      <c r="AL46" s="678"/>
      <c r="AM46" s="678"/>
      <c r="AN46" s="678"/>
      <c r="AO46" s="678"/>
      <c r="AP46" s="678"/>
      <c r="AQ46" s="678"/>
      <c r="AR46" s="678"/>
      <c r="AS46" s="678"/>
      <c r="AT46" s="678"/>
      <c r="AU46" s="678"/>
      <c r="AV46" s="678"/>
      <c r="AW46" s="678"/>
      <c r="AX46" s="678"/>
      <c r="AY46" s="678"/>
      <c r="AZ46" s="678"/>
      <c r="BA46" s="678"/>
      <c r="BB46" s="678"/>
      <c r="BC46" s="678"/>
      <c r="BD46" s="678"/>
      <c r="BE46" s="678"/>
      <c r="BF46" s="678"/>
      <c r="BG46" s="678"/>
      <c r="BH46" s="678"/>
      <c r="BI46" s="678"/>
      <c r="BJ46" s="678"/>
      <c r="BK46" s="678"/>
      <c r="BL46" s="678"/>
      <c r="BM46" s="678"/>
      <c r="BN46" s="678"/>
      <c r="BO46" s="678"/>
      <c r="BP46" s="678"/>
      <c r="BQ46" s="678"/>
      <c r="BR46" s="678"/>
      <c r="BS46" s="112"/>
    </row>
    <row r="47" spans="1:71" ht="7.5" customHeight="1" x14ac:dyDescent="0.15">
      <c r="A47" s="13"/>
      <c r="B47" s="50"/>
      <c r="C47" s="37"/>
      <c r="D47" s="661"/>
      <c r="E47" s="659"/>
      <c r="F47" s="659"/>
      <c r="G47" s="659"/>
      <c r="H47" s="659"/>
      <c r="I47" s="659"/>
      <c r="J47" s="659"/>
      <c r="K47" s="37"/>
      <c r="L47" s="141"/>
      <c r="M47" s="39"/>
      <c r="N47" s="37"/>
      <c r="O47" s="141"/>
      <c r="P47" s="37"/>
      <c r="Q47" s="141"/>
      <c r="R47" s="141"/>
      <c r="S47" s="37"/>
      <c r="T47" s="33"/>
      <c r="U47" s="39"/>
      <c r="V47" s="34"/>
      <c r="W47" s="141"/>
      <c r="X47" s="39"/>
      <c r="Y47" s="34"/>
      <c r="Z47" s="141"/>
      <c r="AA47" s="39"/>
      <c r="AB47" s="34"/>
      <c r="AC47" s="51"/>
      <c r="AE47" s="13"/>
      <c r="AF47" s="678"/>
      <c r="AG47" s="678"/>
      <c r="AH47" s="678"/>
      <c r="AI47" s="678"/>
      <c r="AJ47" s="678"/>
      <c r="AK47" s="678"/>
      <c r="AL47" s="678"/>
      <c r="AM47" s="678"/>
      <c r="AN47" s="678"/>
      <c r="AO47" s="678"/>
      <c r="AP47" s="678"/>
      <c r="AQ47" s="678"/>
      <c r="AR47" s="678"/>
      <c r="AS47" s="678"/>
      <c r="AT47" s="678"/>
      <c r="AU47" s="678"/>
      <c r="AV47" s="678"/>
      <c r="AW47" s="678"/>
      <c r="AX47" s="678"/>
      <c r="AY47" s="678"/>
      <c r="AZ47" s="678"/>
      <c r="BA47" s="678"/>
      <c r="BB47" s="678"/>
      <c r="BC47" s="678"/>
      <c r="BD47" s="678"/>
      <c r="BE47" s="678"/>
      <c r="BF47" s="678"/>
      <c r="BG47" s="678"/>
      <c r="BH47" s="678"/>
      <c r="BI47" s="678"/>
      <c r="BJ47" s="678"/>
      <c r="BK47" s="678"/>
      <c r="BL47" s="678"/>
      <c r="BM47" s="678"/>
      <c r="BN47" s="678"/>
      <c r="BO47" s="678"/>
      <c r="BP47" s="678"/>
      <c r="BQ47" s="678"/>
      <c r="BR47" s="678"/>
      <c r="BS47" s="112"/>
    </row>
    <row r="48" spans="1:71" ht="7.5" customHeight="1" x14ac:dyDescent="0.15">
      <c r="A48" s="13"/>
      <c r="B48" s="48"/>
      <c r="C48" s="137"/>
      <c r="D48" s="635" t="s">
        <v>0</v>
      </c>
      <c r="E48" s="636"/>
      <c r="F48" s="636"/>
      <c r="G48" s="636"/>
      <c r="H48" s="636"/>
      <c r="I48" s="636"/>
      <c r="J48" s="636"/>
      <c r="K48" s="137"/>
      <c r="L48" s="128"/>
      <c r="M48" s="32"/>
      <c r="N48" s="137"/>
      <c r="O48" s="128"/>
      <c r="P48" s="137"/>
      <c r="Q48" s="128"/>
      <c r="R48" s="128"/>
      <c r="S48" s="137"/>
      <c r="T48" s="128"/>
      <c r="U48" s="32"/>
      <c r="V48" s="128"/>
      <c r="W48" s="128"/>
      <c r="X48" s="32"/>
      <c r="Y48" s="128"/>
      <c r="Z48" s="128"/>
      <c r="AA48" s="32"/>
      <c r="AB48" s="128"/>
      <c r="AC48" s="49"/>
      <c r="AE48" s="13"/>
      <c r="AF48" s="678"/>
      <c r="AG48" s="678"/>
      <c r="AH48" s="678"/>
      <c r="AI48" s="678"/>
      <c r="AJ48" s="678"/>
      <c r="AK48" s="678"/>
      <c r="AL48" s="678"/>
      <c r="AM48" s="678"/>
      <c r="AN48" s="678"/>
      <c r="AO48" s="678"/>
      <c r="AP48" s="678"/>
      <c r="AQ48" s="678"/>
      <c r="AR48" s="678"/>
      <c r="AS48" s="678"/>
      <c r="AT48" s="678"/>
      <c r="AU48" s="678"/>
      <c r="AV48" s="678"/>
      <c r="AW48" s="678"/>
      <c r="AX48" s="678"/>
      <c r="AY48" s="678"/>
      <c r="AZ48" s="678"/>
      <c r="BA48" s="678"/>
      <c r="BB48" s="678"/>
      <c r="BC48" s="678"/>
      <c r="BD48" s="678"/>
      <c r="BE48" s="678"/>
      <c r="BF48" s="678"/>
      <c r="BG48" s="678"/>
      <c r="BH48" s="678"/>
      <c r="BI48" s="678"/>
      <c r="BJ48" s="678"/>
      <c r="BK48" s="678"/>
      <c r="BL48" s="678"/>
      <c r="BM48" s="678"/>
      <c r="BN48" s="678"/>
      <c r="BO48" s="678"/>
      <c r="BP48" s="678"/>
      <c r="BQ48" s="678"/>
      <c r="BR48" s="678"/>
      <c r="BS48" s="112"/>
    </row>
    <row r="49" spans="1:71" ht="9" customHeight="1" x14ac:dyDescent="0.15">
      <c r="A49" s="13"/>
      <c r="B49" s="48"/>
      <c r="C49" s="137"/>
      <c r="D49" s="635"/>
      <c r="E49" s="636"/>
      <c r="F49" s="636"/>
      <c r="G49" s="636"/>
      <c r="H49" s="636"/>
      <c r="I49" s="636"/>
      <c r="J49" s="636"/>
      <c r="K49" s="137"/>
      <c r="L49" s="128"/>
      <c r="M49" s="32"/>
      <c r="N49" s="137"/>
      <c r="O49" s="128"/>
      <c r="P49" s="137"/>
      <c r="Q49" s="128"/>
      <c r="R49" s="128"/>
      <c r="S49" s="632">
        <v>1600000</v>
      </c>
      <c r="T49" s="633"/>
      <c r="U49" s="633"/>
      <c r="V49" s="633"/>
      <c r="W49" s="633"/>
      <c r="X49" s="633"/>
      <c r="Y49" s="633"/>
      <c r="Z49" s="633"/>
      <c r="AA49" s="633"/>
      <c r="AB49" s="633"/>
      <c r="AC49" s="634"/>
      <c r="AE49" s="13"/>
      <c r="AF49" s="678"/>
      <c r="AG49" s="678"/>
      <c r="AH49" s="678"/>
      <c r="AI49" s="678"/>
      <c r="AJ49" s="678"/>
      <c r="AK49" s="678"/>
      <c r="AL49" s="678"/>
      <c r="AM49" s="678"/>
      <c r="AN49" s="678"/>
      <c r="AO49" s="678"/>
      <c r="AP49" s="678"/>
      <c r="AQ49" s="678"/>
      <c r="AR49" s="678"/>
      <c r="AS49" s="678"/>
      <c r="AT49" s="678"/>
      <c r="AU49" s="678"/>
      <c r="AV49" s="678"/>
      <c r="AW49" s="678"/>
      <c r="AX49" s="678"/>
      <c r="AY49" s="678"/>
      <c r="AZ49" s="678"/>
      <c r="BA49" s="678"/>
      <c r="BB49" s="678"/>
      <c r="BC49" s="678"/>
      <c r="BD49" s="678"/>
      <c r="BE49" s="678"/>
      <c r="BF49" s="678"/>
      <c r="BG49" s="678"/>
      <c r="BH49" s="678"/>
      <c r="BI49" s="678"/>
      <c r="BJ49" s="678"/>
      <c r="BK49" s="678"/>
      <c r="BL49" s="678"/>
      <c r="BM49" s="678"/>
      <c r="BN49" s="678"/>
      <c r="BO49" s="678"/>
      <c r="BP49" s="678"/>
      <c r="BQ49" s="678"/>
      <c r="BR49" s="678"/>
    </row>
    <row r="50" spans="1:71" ht="9" customHeight="1" x14ac:dyDescent="0.15">
      <c r="A50" s="13"/>
      <c r="B50" s="48"/>
      <c r="C50" s="137"/>
      <c r="D50" s="635"/>
      <c r="E50" s="636"/>
      <c r="F50" s="636"/>
      <c r="G50" s="636"/>
      <c r="H50" s="636"/>
      <c r="I50" s="636"/>
      <c r="J50" s="636"/>
      <c r="K50" s="137"/>
      <c r="L50" s="128"/>
      <c r="M50" s="32"/>
      <c r="N50" s="137"/>
      <c r="O50" s="128"/>
      <c r="P50" s="137"/>
      <c r="Q50" s="128"/>
      <c r="R50" s="128"/>
      <c r="S50" s="632"/>
      <c r="T50" s="633"/>
      <c r="U50" s="633"/>
      <c r="V50" s="633"/>
      <c r="W50" s="633"/>
      <c r="X50" s="633"/>
      <c r="Y50" s="633"/>
      <c r="Z50" s="633"/>
      <c r="AA50" s="633"/>
      <c r="AB50" s="633"/>
      <c r="AC50" s="634"/>
      <c r="AE50" s="13"/>
      <c r="AF50" s="678"/>
      <c r="AG50" s="678"/>
      <c r="AH50" s="678"/>
      <c r="AI50" s="678"/>
      <c r="AJ50" s="678"/>
      <c r="AK50" s="678"/>
      <c r="AL50" s="678"/>
      <c r="AM50" s="678"/>
      <c r="AN50" s="678"/>
      <c r="AO50" s="678"/>
      <c r="AP50" s="678"/>
      <c r="AQ50" s="678"/>
      <c r="AR50" s="678"/>
      <c r="AS50" s="678"/>
      <c r="AT50" s="678"/>
      <c r="AU50" s="678"/>
      <c r="AV50" s="678"/>
      <c r="AW50" s="678"/>
      <c r="AX50" s="678"/>
      <c r="AY50" s="678"/>
      <c r="AZ50" s="678"/>
      <c r="BA50" s="678"/>
      <c r="BB50" s="678"/>
      <c r="BC50" s="678"/>
      <c r="BD50" s="678"/>
      <c r="BE50" s="678"/>
      <c r="BF50" s="678"/>
      <c r="BG50" s="678"/>
      <c r="BH50" s="678"/>
      <c r="BI50" s="678"/>
      <c r="BJ50" s="678"/>
      <c r="BK50" s="678"/>
      <c r="BL50" s="678"/>
      <c r="BM50" s="678"/>
      <c r="BN50" s="678"/>
      <c r="BO50" s="678"/>
      <c r="BP50" s="678"/>
      <c r="BQ50" s="678"/>
      <c r="BR50" s="678"/>
    </row>
    <row r="51" spans="1:71" ht="7.5" customHeight="1" x14ac:dyDescent="0.15">
      <c r="A51" s="13"/>
      <c r="B51" s="48"/>
      <c r="C51" s="137"/>
      <c r="D51" s="635"/>
      <c r="E51" s="636"/>
      <c r="F51" s="636"/>
      <c r="G51" s="636"/>
      <c r="H51" s="636"/>
      <c r="I51" s="636"/>
      <c r="J51" s="636"/>
      <c r="K51" s="137"/>
      <c r="L51" s="128"/>
      <c r="M51" s="32"/>
      <c r="N51" s="137"/>
      <c r="O51" s="128"/>
      <c r="P51" s="137"/>
      <c r="Q51" s="128"/>
      <c r="R51" s="128"/>
      <c r="S51" s="137"/>
      <c r="T51" s="33"/>
      <c r="U51" s="32"/>
      <c r="V51" s="34"/>
      <c r="W51" s="128"/>
      <c r="X51" s="32"/>
      <c r="Y51" s="34"/>
      <c r="Z51" s="128"/>
      <c r="AA51" s="32"/>
      <c r="AB51" s="34"/>
      <c r="AC51" s="49"/>
      <c r="AE51" s="13"/>
      <c r="AF51" s="678"/>
      <c r="AG51" s="678"/>
      <c r="AH51" s="678"/>
      <c r="AI51" s="678"/>
      <c r="AJ51" s="678"/>
      <c r="AK51" s="678"/>
      <c r="AL51" s="678"/>
      <c r="AM51" s="678"/>
      <c r="AN51" s="678"/>
      <c r="AO51" s="678"/>
      <c r="AP51" s="678"/>
      <c r="AQ51" s="678"/>
      <c r="AR51" s="678"/>
      <c r="AS51" s="678"/>
      <c r="AT51" s="678"/>
      <c r="AU51" s="678"/>
      <c r="AV51" s="678"/>
      <c r="AW51" s="678"/>
      <c r="AX51" s="678"/>
      <c r="AY51" s="678"/>
      <c r="AZ51" s="678"/>
      <c r="BA51" s="678"/>
      <c r="BB51" s="678"/>
      <c r="BC51" s="678"/>
      <c r="BD51" s="678"/>
      <c r="BE51" s="678"/>
      <c r="BF51" s="678"/>
      <c r="BG51" s="678"/>
      <c r="BH51" s="678"/>
      <c r="BI51" s="678"/>
      <c r="BJ51" s="678"/>
      <c r="BK51" s="678"/>
      <c r="BL51" s="678"/>
      <c r="BM51" s="678"/>
      <c r="BN51" s="678"/>
      <c r="BO51" s="678"/>
      <c r="BP51" s="678"/>
      <c r="BQ51" s="678"/>
      <c r="BR51" s="678"/>
    </row>
    <row r="52" spans="1:71" ht="6.75" customHeight="1" x14ac:dyDescent="0.15">
      <c r="A52" s="13"/>
      <c r="B52" s="52"/>
      <c r="C52" s="135"/>
      <c r="D52" s="682" t="s">
        <v>65</v>
      </c>
      <c r="E52" s="683"/>
      <c r="F52" s="683"/>
      <c r="G52" s="683"/>
      <c r="H52" s="683"/>
      <c r="I52" s="683"/>
      <c r="J52" s="683"/>
      <c r="K52" s="135"/>
      <c r="L52" s="136"/>
      <c r="M52" s="31"/>
      <c r="N52" s="135"/>
      <c r="O52" s="136"/>
      <c r="P52" s="135"/>
      <c r="Q52" s="136"/>
      <c r="R52" s="136"/>
      <c r="S52" s="135"/>
      <c r="T52" s="136"/>
      <c r="U52" s="31"/>
      <c r="V52" s="136"/>
      <c r="W52" s="136"/>
      <c r="X52" s="31"/>
      <c r="Y52" s="136"/>
      <c r="Z52" s="136"/>
      <c r="AA52" s="31"/>
      <c r="AB52" s="136"/>
      <c r="AC52" s="53"/>
      <c r="AE52" s="13"/>
      <c r="AF52" s="678"/>
      <c r="AG52" s="678"/>
      <c r="AH52" s="678"/>
      <c r="AI52" s="678"/>
      <c r="AJ52" s="678"/>
      <c r="AK52" s="678"/>
      <c r="AL52" s="678"/>
      <c r="AM52" s="678"/>
      <c r="AN52" s="678"/>
      <c r="AO52" s="678"/>
      <c r="AP52" s="678"/>
      <c r="AQ52" s="678"/>
      <c r="AR52" s="678"/>
      <c r="AS52" s="678"/>
      <c r="AT52" s="678"/>
      <c r="AU52" s="678"/>
      <c r="AV52" s="678"/>
      <c r="AW52" s="678"/>
      <c r="AX52" s="678"/>
      <c r="AY52" s="678"/>
      <c r="AZ52" s="678"/>
      <c r="BA52" s="678"/>
      <c r="BB52" s="678"/>
      <c r="BC52" s="678"/>
      <c r="BD52" s="678"/>
      <c r="BE52" s="678"/>
      <c r="BF52" s="678"/>
      <c r="BG52" s="678"/>
      <c r="BH52" s="678"/>
      <c r="BI52" s="678"/>
      <c r="BJ52" s="678"/>
      <c r="BK52" s="678"/>
      <c r="BL52" s="678"/>
      <c r="BM52" s="678"/>
      <c r="BN52" s="678"/>
      <c r="BO52" s="678"/>
      <c r="BP52" s="678"/>
      <c r="BQ52" s="678"/>
      <c r="BR52" s="678"/>
    </row>
    <row r="53" spans="1:71" ht="7.5" customHeight="1" x14ac:dyDescent="0.15">
      <c r="A53" s="13"/>
      <c r="B53" s="48"/>
      <c r="C53" s="137"/>
      <c r="D53" s="635"/>
      <c r="E53" s="636"/>
      <c r="F53" s="636"/>
      <c r="G53" s="636"/>
      <c r="H53" s="636"/>
      <c r="I53" s="636"/>
      <c r="J53" s="636"/>
      <c r="K53" s="137"/>
      <c r="L53" s="128"/>
      <c r="M53" s="32"/>
      <c r="N53" s="137"/>
      <c r="O53" s="128"/>
      <c r="P53" s="137"/>
      <c r="Q53" s="128"/>
      <c r="R53" s="128"/>
      <c r="S53" s="684">
        <f>+S45+S49</f>
        <v>18600000</v>
      </c>
      <c r="T53" s="685"/>
      <c r="U53" s="685"/>
      <c r="V53" s="685"/>
      <c r="W53" s="685"/>
      <c r="X53" s="685"/>
      <c r="Y53" s="685"/>
      <c r="Z53" s="685"/>
      <c r="AA53" s="685"/>
      <c r="AB53" s="685"/>
      <c r="AC53" s="686"/>
      <c r="AE53" s="13"/>
      <c r="AF53" s="651" t="str">
        <f>IF(ISBLANK(納品請求書!S53),"",IF(納品請求書!S53=I11,"","← 【今回請求金額と一致しません】"))</f>
        <v>← 【今回請求金額と一致しません】</v>
      </c>
      <c r="AG53" s="651"/>
      <c r="AH53" s="651"/>
      <c r="AI53" s="651"/>
      <c r="AJ53" s="651"/>
      <c r="AK53" s="651"/>
      <c r="AL53" s="651"/>
      <c r="AM53" s="651"/>
      <c r="AN53" s="651"/>
      <c r="AO53" s="651"/>
      <c r="AP53" s="651"/>
      <c r="AQ53" s="651"/>
      <c r="AR53" s="651"/>
      <c r="AS53" s="651"/>
      <c r="AT53" s="651"/>
      <c r="AU53" s="651"/>
      <c r="AV53" s="651"/>
      <c r="AW53" s="651"/>
      <c r="AX53" s="651"/>
      <c r="AY53" s="651"/>
      <c r="AZ53" s="651"/>
      <c r="BA53" s="651"/>
      <c r="BB53" s="651"/>
      <c r="BC53" s="651"/>
      <c r="BD53" s="651"/>
      <c r="BE53" s="651"/>
      <c r="BF53" s="651"/>
      <c r="BG53" s="651"/>
      <c r="BH53" s="651"/>
      <c r="BI53" s="651"/>
      <c r="BJ53" s="651"/>
      <c r="BK53" s="651"/>
      <c r="BL53" s="651"/>
      <c r="BM53" s="651"/>
      <c r="BN53" s="651"/>
      <c r="BO53" s="651"/>
      <c r="BP53" s="651"/>
      <c r="BQ53" s="651"/>
      <c r="BR53" s="651"/>
      <c r="BS53" s="651"/>
    </row>
    <row r="54" spans="1:71" ht="7.5" customHeight="1" x14ac:dyDescent="0.15">
      <c r="A54" s="13"/>
      <c r="B54" s="48"/>
      <c r="C54" s="137"/>
      <c r="D54" s="635"/>
      <c r="E54" s="636"/>
      <c r="F54" s="636"/>
      <c r="G54" s="636"/>
      <c r="H54" s="636"/>
      <c r="I54" s="636"/>
      <c r="J54" s="636"/>
      <c r="K54" s="137"/>
      <c r="L54" s="128"/>
      <c r="M54" s="32"/>
      <c r="N54" s="137"/>
      <c r="O54" s="128"/>
      <c r="P54" s="137"/>
      <c r="Q54" s="128"/>
      <c r="R54" s="128"/>
      <c r="S54" s="684"/>
      <c r="T54" s="685"/>
      <c r="U54" s="685"/>
      <c r="V54" s="685"/>
      <c r="W54" s="685"/>
      <c r="X54" s="685"/>
      <c r="Y54" s="685"/>
      <c r="Z54" s="685"/>
      <c r="AA54" s="685"/>
      <c r="AB54" s="685"/>
      <c r="AC54" s="686"/>
      <c r="AE54" s="13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1"/>
      <c r="BL54" s="651"/>
      <c r="BM54" s="651"/>
      <c r="BN54" s="651"/>
      <c r="BO54" s="651"/>
      <c r="BP54" s="651"/>
      <c r="BQ54" s="651"/>
      <c r="BR54" s="651"/>
      <c r="BS54" s="651"/>
    </row>
    <row r="55" spans="1:71" ht="7.5" customHeight="1" x14ac:dyDescent="0.15">
      <c r="A55" s="13"/>
      <c r="B55" s="54"/>
      <c r="C55" s="55"/>
      <c r="D55" s="687"/>
      <c r="E55" s="688"/>
      <c r="F55" s="688"/>
      <c r="G55" s="688"/>
      <c r="H55" s="688"/>
      <c r="I55" s="688"/>
      <c r="J55" s="688"/>
      <c r="K55" s="55"/>
      <c r="L55" s="56"/>
      <c r="M55" s="58"/>
      <c r="N55" s="55"/>
      <c r="O55" s="56"/>
      <c r="P55" s="55"/>
      <c r="Q55" s="56"/>
      <c r="R55" s="56"/>
      <c r="S55" s="55"/>
      <c r="T55" s="57"/>
      <c r="U55" s="58"/>
      <c r="V55" s="59"/>
      <c r="W55" s="56"/>
      <c r="X55" s="58"/>
      <c r="Y55" s="59"/>
      <c r="Z55" s="56"/>
      <c r="AA55" s="58"/>
      <c r="AB55" s="59"/>
      <c r="AC55" s="60"/>
      <c r="AE55" s="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</row>
    <row r="56" spans="1:71" ht="7.5" customHeight="1" x14ac:dyDescent="0.15">
      <c r="A56" s="13"/>
      <c r="AE56" s="13"/>
      <c r="AF56" s="113"/>
      <c r="AG56" s="114"/>
      <c r="AH56" s="114"/>
      <c r="AI56" s="114"/>
      <c r="AJ56" s="114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6"/>
      <c r="BB56" s="116"/>
      <c r="BC56" s="116"/>
      <c r="BD56" s="116"/>
      <c r="BE56" s="116"/>
      <c r="BF56" s="116"/>
      <c r="BG56" s="116"/>
      <c r="BH56" s="116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3"/>
    </row>
    <row r="57" spans="1:71" ht="7.5" customHeight="1" x14ac:dyDescent="0.15">
      <c r="A57" s="13"/>
      <c r="B57" s="641" t="s">
        <v>51</v>
      </c>
      <c r="C57" s="642"/>
      <c r="D57" s="728" t="s">
        <v>47</v>
      </c>
      <c r="E57" s="729"/>
      <c r="F57" s="732" t="s">
        <v>40</v>
      </c>
      <c r="G57" s="732"/>
      <c r="H57" s="732"/>
      <c r="I57" s="732"/>
      <c r="J57" s="732"/>
      <c r="K57" s="732"/>
      <c r="L57" s="732" t="s">
        <v>41</v>
      </c>
      <c r="M57" s="732"/>
      <c r="N57" s="732"/>
      <c r="O57" s="732"/>
      <c r="P57" s="732"/>
      <c r="Q57" s="732"/>
      <c r="R57" s="732" t="s">
        <v>52</v>
      </c>
      <c r="S57" s="732"/>
      <c r="T57" s="732"/>
      <c r="U57" s="732"/>
      <c r="V57" s="732"/>
      <c r="W57" s="732"/>
      <c r="X57" s="732" t="s">
        <v>50</v>
      </c>
      <c r="Y57" s="732"/>
      <c r="Z57" s="732"/>
      <c r="AA57" s="732"/>
      <c r="AB57" s="732"/>
      <c r="AC57" s="734"/>
      <c r="AE57" s="13"/>
      <c r="AF57" s="113"/>
      <c r="AG57" s="114"/>
      <c r="AH57" s="114"/>
      <c r="AI57" s="114"/>
      <c r="AJ57" s="114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6"/>
      <c r="BB57" s="116"/>
      <c r="BC57" s="116"/>
      <c r="BD57" s="116"/>
      <c r="BE57" s="116"/>
      <c r="BF57" s="116"/>
      <c r="BG57" s="116"/>
      <c r="BH57" s="116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3"/>
    </row>
    <row r="58" spans="1:71" ht="7.5" customHeight="1" x14ac:dyDescent="0.15">
      <c r="A58" s="13"/>
      <c r="B58" s="643"/>
      <c r="C58" s="644"/>
      <c r="D58" s="730"/>
      <c r="E58" s="731"/>
      <c r="F58" s="733"/>
      <c r="G58" s="733"/>
      <c r="H58" s="733"/>
      <c r="I58" s="733"/>
      <c r="J58" s="733"/>
      <c r="K58" s="733"/>
      <c r="L58" s="733"/>
      <c r="M58" s="733"/>
      <c r="N58" s="733"/>
      <c r="O58" s="733"/>
      <c r="P58" s="733"/>
      <c r="Q58" s="733"/>
      <c r="R58" s="733"/>
      <c r="S58" s="733"/>
      <c r="T58" s="733"/>
      <c r="U58" s="733"/>
      <c r="V58" s="733"/>
      <c r="W58" s="733"/>
      <c r="X58" s="733"/>
      <c r="Y58" s="733"/>
      <c r="Z58" s="733"/>
      <c r="AA58" s="733"/>
      <c r="AB58" s="733"/>
      <c r="AC58" s="735"/>
      <c r="AE58" s="13"/>
      <c r="AF58" s="113"/>
      <c r="AG58" s="114"/>
      <c r="AH58" s="114"/>
      <c r="AI58" s="114"/>
      <c r="AJ58" s="114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6"/>
      <c r="BB58" s="116"/>
      <c r="BC58" s="116"/>
      <c r="BD58" s="116"/>
      <c r="BE58" s="116"/>
      <c r="BF58" s="116"/>
      <c r="BG58" s="116"/>
      <c r="BH58" s="116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3"/>
    </row>
    <row r="59" spans="1:71" ht="7.5" customHeight="1" x14ac:dyDescent="0.15">
      <c r="A59" s="13"/>
      <c r="B59" s="643"/>
      <c r="C59" s="644"/>
      <c r="D59" s="647" t="s">
        <v>48</v>
      </c>
      <c r="E59" s="648"/>
      <c r="F59" s="649">
        <v>12000000</v>
      </c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>
        <v>5000000</v>
      </c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50"/>
      <c r="AE59" s="13"/>
      <c r="AF59" s="651" t="str">
        <f>IF(ISBLANK(納品請求書!F59),"",IF(SUM(F59:AC60)=S45,"","←  【合計額が小計(税抜)と一致しません】"))</f>
        <v/>
      </c>
      <c r="AG59" s="651"/>
      <c r="AH59" s="651"/>
      <c r="AI59" s="651"/>
      <c r="AJ59" s="651"/>
      <c r="AK59" s="651"/>
      <c r="AL59" s="651"/>
      <c r="AM59" s="651"/>
      <c r="AN59" s="651"/>
      <c r="AO59" s="651"/>
      <c r="AP59" s="651"/>
      <c r="AQ59" s="651"/>
      <c r="AR59" s="651"/>
      <c r="AS59" s="651"/>
      <c r="AT59" s="651"/>
      <c r="AU59" s="651"/>
      <c r="AV59" s="651"/>
      <c r="AW59" s="651"/>
      <c r="AX59" s="651"/>
      <c r="AY59" s="651"/>
      <c r="AZ59" s="651"/>
      <c r="BA59" s="651"/>
      <c r="BB59" s="651"/>
      <c r="BC59" s="651"/>
      <c r="BD59" s="651"/>
      <c r="BE59" s="651"/>
      <c r="BF59" s="651"/>
      <c r="BG59" s="651"/>
      <c r="BH59" s="651"/>
      <c r="BI59" s="651"/>
      <c r="BJ59" s="651"/>
      <c r="BK59" s="651"/>
      <c r="BL59" s="651"/>
      <c r="BM59" s="651"/>
      <c r="BN59" s="651"/>
      <c r="BO59" s="651"/>
      <c r="BP59" s="651"/>
      <c r="BQ59" s="651"/>
      <c r="BR59" s="651"/>
      <c r="BS59" s="651"/>
    </row>
    <row r="60" spans="1:71" ht="8.25" customHeight="1" x14ac:dyDescent="0.15">
      <c r="A60" s="13"/>
      <c r="B60" s="643"/>
      <c r="C60" s="644"/>
      <c r="D60" s="647"/>
      <c r="E60" s="648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50"/>
      <c r="AE60" s="13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1"/>
      <c r="BF60" s="651"/>
      <c r="BG60" s="651"/>
      <c r="BH60" s="651"/>
      <c r="BI60" s="651"/>
      <c r="BJ60" s="651"/>
      <c r="BK60" s="651"/>
      <c r="BL60" s="651"/>
      <c r="BM60" s="651"/>
      <c r="BN60" s="651"/>
      <c r="BO60" s="651"/>
      <c r="BP60" s="651"/>
      <c r="BQ60" s="651"/>
      <c r="BR60" s="651"/>
      <c r="BS60" s="651"/>
    </row>
    <row r="61" spans="1:71" ht="7.5" customHeight="1" x14ac:dyDescent="0.15">
      <c r="A61" s="13"/>
      <c r="B61" s="643"/>
      <c r="C61" s="644"/>
      <c r="D61" s="647" t="s">
        <v>49</v>
      </c>
      <c r="E61" s="648"/>
      <c r="F61" s="649">
        <v>1200000</v>
      </c>
      <c r="G61" s="64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>
        <v>400000</v>
      </c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50"/>
      <c r="AE61" s="13"/>
      <c r="AF61" s="651" t="str">
        <f>IF(ISBLANK(納品請求書!F61),"",IF(SUM(F61:AC62)=S49,"","←  【合計額が消費税等と一致しません】"))</f>
        <v/>
      </c>
      <c r="AG61" s="651"/>
      <c r="AH61" s="651"/>
      <c r="AI61" s="651"/>
      <c r="AJ61" s="651"/>
      <c r="AK61" s="651"/>
      <c r="AL61" s="651"/>
      <c r="AM61" s="651"/>
      <c r="AN61" s="651"/>
      <c r="AO61" s="651"/>
      <c r="AP61" s="651"/>
      <c r="AQ61" s="651"/>
      <c r="AR61" s="651"/>
      <c r="AS61" s="651"/>
      <c r="AT61" s="651"/>
      <c r="AU61" s="651"/>
      <c r="AV61" s="651"/>
      <c r="AW61" s="651"/>
      <c r="AX61" s="651"/>
      <c r="AY61" s="651"/>
      <c r="AZ61" s="651"/>
      <c r="BA61" s="651"/>
      <c r="BB61" s="651"/>
      <c r="BC61" s="651"/>
      <c r="BD61" s="651"/>
      <c r="BE61" s="651"/>
      <c r="BF61" s="651"/>
      <c r="BG61" s="651"/>
      <c r="BH61" s="651"/>
      <c r="BI61" s="651"/>
      <c r="BJ61" s="651"/>
      <c r="BK61" s="651"/>
      <c r="BL61" s="651"/>
      <c r="BM61" s="651"/>
      <c r="BN61" s="651"/>
      <c r="BO61" s="651"/>
      <c r="BP61" s="651"/>
      <c r="BQ61" s="651"/>
      <c r="BR61" s="651"/>
      <c r="BS61" s="651"/>
    </row>
    <row r="62" spans="1:71" ht="7.5" customHeight="1" x14ac:dyDescent="0.15">
      <c r="A62" s="13"/>
      <c r="B62" s="645"/>
      <c r="C62" s="646"/>
      <c r="D62" s="652"/>
      <c r="E62" s="653"/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  <c r="AA62" s="654"/>
      <c r="AB62" s="654"/>
      <c r="AC62" s="727"/>
      <c r="AE62" s="13"/>
      <c r="AF62" s="651"/>
      <c r="AG62" s="651"/>
      <c r="AH62" s="651"/>
      <c r="AI62" s="651"/>
      <c r="AJ62" s="651"/>
      <c r="AK62" s="651"/>
      <c r="AL62" s="651"/>
      <c r="AM62" s="651"/>
      <c r="AN62" s="651"/>
      <c r="AO62" s="651"/>
      <c r="AP62" s="651"/>
      <c r="AQ62" s="651"/>
      <c r="AR62" s="651"/>
      <c r="AS62" s="651"/>
      <c r="AT62" s="651"/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L62" s="651"/>
      <c r="BM62" s="651"/>
      <c r="BN62" s="651"/>
      <c r="BO62" s="651"/>
      <c r="BP62" s="651"/>
      <c r="BQ62" s="651"/>
      <c r="BR62" s="651"/>
      <c r="BS62" s="651"/>
    </row>
    <row r="63" spans="1:71" ht="12.75" customHeight="1" x14ac:dyDescent="0.15">
      <c r="A63" s="13"/>
      <c r="AE63" s="13"/>
      <c r="AG63" s="126"/>
      <c r="AH63" s="126"/>
      <c r="AI63" s="126"/>
      <c r="AJ63" s="126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28"/>
      <c r="BB63" s="128"/>
      <c r="BC63" s="128"/>
      <c r="BD63" s="128"/>
      <c r="BE63" s="128"/>
      <c r="BF63" s="128"/>
      <c r="BG63" s="128"/>
      <c r="BH63" s="128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</row>
    <row r="64" spans="1:71" ht="9.75" customHeight="1" x14ac:dyDescent="0.15">
      <c r="A64" s="13"/>
      <c r="B64" s="724" t="s">
        <v>13</v>
      </c>
      <c r="C64" s="725"/>
      <c r="D64" s="618" t="s">
        <v>46</v>
      </c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9"/>
      <c r="AE64" s="1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28"/>
      <c r="BB64" s="128"/>
      <c r="BC64" s="128"/>
      <c r="BD64" s="128"/>
      <c r="BE64" s="128"/>
      <c r="BF64" s="128"/>
      <c r="BG64" s="128"/>
      <c r="BH64" s="128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</row>
    <row r="65" spans="1:75" x14ac:dyDescent="0.15">
      <c r="A65" s="13"/>
      <c r="B65" s="726"/>
      <c r="C65" s="708"/>
      <c r="D65" s="620"/>
      <c r="E65" s="620"/>
      <c r="F65" s="620"/>
      <c r="G65" s="620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  <c r="AA65" s="620"/>
      <c r="AB65" s="620"/>
      <c r="AC65" s="621"/>
      <c r="AE65" s="13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</row>
    <row r="66" spans="1:75" x14ac:dyDescent="0.15">
      <c r="A66" s="13"/>
      <c r="B66" s="41"/>
      <c r="D66" s="620"/>
      <c r="E66" s="620"/>
      <c r="F66" s="620"/>
      <c r="G66" s="620"/>
      <c r="H66" s="620"/>
      <c r="I66" s="620"/>
      <c r="J66" s="620"/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620"/>
      <c r="Y66" s="620"/>
      <c r="Z66" s="620"/>
      <c r="AA66" s="620"/>
      <c r="AB66" s="620"/>
      <c r="AC66" s="621"/>
      <c r="AE66" s="13"/>
    </row>
    <row r="67" spans="1:75" x14ac:dyDescent="0.15">
      <c r="A67" s="13"/>
      <c r="B67" s="40"/>
      <c r="C67" s="4"/>
      <c r="D67" s="637"/>
      <c r="E67" s="637"/>
      <c r="F67" s="637"/>
      <c r="G67" s="637"/>
      <c r="H67" s="637"/>
      <c r="I67" s="637"/>
      <c r="J67" s="637"/>
      <c r="K67" s="637"/>
      <c r="L67" s="637"/>
      <c r="M67" s="637"/>
      <c r="N67" s="637"/>
      <c r="O67" s="637"/>
      <c r="P67" s="637"/>
      <c r="Q67" s="637"/>
      <c r="R67" s="637"/>
      <c r="S67" s="637"/>
      <c r="T67" s="637"/>
      <c r="U67" s="637"/>
      <c r="V67" s="637"/>
      <c r="W67" s="637"/>
      <c r="X67" s="637"/>
      <c r="Y67" s="637"/>
      <c r="Z67" s="637"/>
      <c r="AA67" s="637"/>
      <c r="AB67" s="637"/>
      <c r="AC67" s="638"/>
      <c r="AD67" s="20"/>
      <c r="AE67" s="13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</row>
    <row r="68" spans="1:75" x14ac:dyDescent="0.15">
      <c r="A68" s="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3"/>
      <c r="AE68" s="13"/>
      <c r="BJ68" s="639"/>
      <c r="BK68" s="639"/>
      <c r="BL68" s="639"/>
      <c r="BM68" s="639"/>
      <c r="BN68" s="639"/>
      <c r="BO68" s="639"/>
      <c r="BP68" s="639"/>
      <c r="BQ68" s="639"/>
      <c r="BR68" s="639"/>
      <c r="BS68" s="639"/>
    </row>
    <row r="69" spans="1:75" x14ac:dyDescent="0.15">
      <c r="A69" s="640" t="s">
        <v>59</v>
      </c>
      <c r="B69" s="640"/>
      <c r="C69" s="640"/>
      <c r="D69" s="640"/>
      <c r="BI69" s="617" t="s">
        <v>74</v>
      </c>
      <c r="BJ69" s="617"/>
      <c r="BK69" s="617"/>
      <c r="BL69" s="617"/>
      <c r="BM69" s="617"/>
      <c r="BN69" s="617"/>
      <c r="BO69" s="617"/>
      <c r="BP69" s="617"/>
      <c r="BQ69" s="617"/>
      <c r="BR69" s="617"/>
      <c r="BS69" s="617"/>
    </row>
    <row r="70" spans="1:75" x14ac:dyDescent="0.15">
      <c r="BU70" s="92"/>
      <c r="BV70" s="92"/>
      <c r="BW70" s="92"/>
    </row>
  </sheetData>
  <mergeCells count="112">
    <mergeCell ref="B64:C65"/>
    <mergeCell ref="L61:Q62"/>
    <mergeCell ref="R61:W62"/>
    <mergeCell ref="X61:AC62"/>
    <mergeCell ref="AF61:BS62"/>
    <mergeCell ref="D57:E58"/>
    <mergeCell ref="F57:K58"/>
    <mergeCell ref="L57:Q58"/>
    <mergeCell ref="R57:W58"/>
    <mergeCell ref="X57:AC58"/>
    <mergeCell ref="W2:AM3"/>
    <mergeCell ref="BL3:BQ3"/>
    <mergeCell ref="W4:AM4"/>
    <mergeCell ref="Y6:AA6"/>
    <mergeCell ref="AF6:AG6"/>
    <mergeCell ref="Y7:AL7"/>
    <mergeCell ref="X8:AH9"/>
    <mergeCell ref="AN8:BS9"/>
    <mergeCell ref="B10:H14"/>
    <mergeCell ref="AG10:AG11"/>
    <mergeCell ref="AH10:AH11"/>
    <mergeCell ref="AI10:AI11"/>
    <mergeCell ref="I11:S13"/>
    <mergeCell ref="AP11:BD12"/>
    <mergeCell ref="X13:AH14"/>
    <mergeCell ref="AQ13:AQ14"/>
    <mergeCell ref="AR13:AR14"/>
    <mergeCell ref="AS13:AS14"/>
    <mergeCell ref="AT13:AT14"/>
    <mergeCell ref="AU13:AU14"/>
    <mergeCell ref="AV13:AV14"/>
    <mergeCell ref="AW13:AW14"/>
    <mergeCell ref="AX13:AX14"/>
    <mergeCell ref="AY13:AY14"/>
    <mergeCell ref="AC6:AD6"/>
    <mergeCell ref="Y10:Y11"/>
    <mergeCell ref="Z10:Z11"/>
    <mergeCell ref="AA10:AA11"/>
    <mergeCell ref="AB10:AB11"/>
    <mergeCell ref="Z15:Z16"/>
    <mergeCell ref="AA15:AA16"/>
    <mergeCell ref="AC10:AC11"/>
    <mergeCell ref="AD10:AD11"/>
    <mergeCell ref="AE10:AE11"/>
    <mergeCell ref="AF10:AF11"/>
    <mergeCell ref="AZ13:AZ14"/>
    <mergeCell ref="BA13:BA14"/>
    <mergeCell ref="BB13:BB14"/>
    <mergeCell ref="BC13:BC14"/>
    <mergeCell ref="BD13:BD14"/>
    <mergeCell ref="AG15:AG16"/>
    <mergeCell ref="AH15:AH16"/>
    <mergeCell ref="AI15:AI16"/>
    <mergeCell ref="AP16:AV17"/>
    <mergeCell ref="AW16:AW17"/>
    <mergeCell ref="E20:U21"/>
    <mergeCell ref="E23:U25"/>
    <mergeCell ref="AB15:AB16"/>
    <mergeCell ref="AC15:AC16"/>
    <mergeCell ref="AD15:AD16"/>
    <mergeCell ref="AE15:AE16"/>
    <mergeCell ref="AF15:AF16"/>
    <mergeCell ref="AF23:BR52"/>
    <mergeCell ref="K41:M42"/>
    <mergeCell ref="N41:O42"/>
    <mergeCell ref="P41:R42"/>
    <mergeCell ref="D40:J43"/>
    <mergeCell ref="S41:AC42"/>
    <mergeCell ref="D44:J47"/>
    <mergeCell ref="S45:AC46"/>
    <mergeCell ref="D36:J39"/>
    <mergeCell ref="D52:J55"/>
    <mergeCell ref="S53:AC54"/>
    <mergeCell ref="AF53:BS54"/>
    <mergeCell ref="C33:C34"/>
    <mergeCell ref="K33:M34"/>
    <mergeCell ref="N33:O34"/>
    <mergeCell ref="P33:R34"/>
    <mergeCell ref="S33:AC34"/>
    <mergeCell ref="E27:U27"/>
    <mergeCell ref="B30:C31"/>
    <mergeCell ref="D30:J31"/>
    <mergeCell ref="K30:M31"/>
    <mergeCell ref="N30:O31"/>
    <mergeCell ref="P30:R31"/>
    <mergeCell ref="S30:AC31"/>
    <mergeCell ref="D32:J35"/>
    <mergeCell ref="B33:B34"/>
    <mergeCell ref="BI69:BS69"/>
    <mergeCell ref="D64:AC65"/>
    <mergeCell ref="B37:B38"/>
    <mergeCell ref="C37:C38"/>
    <mergeCell ref="K37:M38"/>
    <mergeCell ref="N37:O38"/>
    <mergeCell ref="P37:R38"/>
    <mergeCell ref="S37:AC38"/>
    <mergeCell ref="B41:B42"/>
    <mergeCell ref="C41:C42"/>
    <mergeCell ref="D48:J51"/>
    <mergeCell ref="S49:AC50"/>
    <mergeCell ref="D66:AC67"/>
    <mergeCell ref="BJ67:BS68"/>
    <mergeCell ref="A69:D69"/>
    <mergeCell ref="B57:C62"/>
    <mergeCell ref="D59:E60"/>
    <mergeCell ref="F59:K60"/>
    <mergeCell ref="L59:Q60"/>
    <mergeCell ref="R59:W60"/>
    <mergeCell ref="X59:AC60"/>
    <mergeCell ref="AF59:BS60"/>
    <mergeCell ref="D61:E62"/>
    <mergeCell ref="F61:K62"/>
  </mergeCells>
  <phoneticPr fontId="1"/>
  <dataValidations count="13">
    <dataValidation allowBlank="1" showInputMessage="1" showErrorMessage="1" promptTitle="適格請求書発行事業者 登録番号" prompt="_x000a_※　2023年10月1日～記載が必須になります_x000a__x000a_課税事業者の場合は、インボイス登録番号(“T”+13桁)を記入してください" sqref="AQ13:BD14" xr:uid="{36A6734F-B70B-49E8-99F4-74D96E5D05DD}"/>
    <dataValidation allowBlank="1" showInputMessage="1" showErrorMessage="1" promptTitle="適格請求書発行事業者 登録番号" prompt="_x000a_●●　2023年10月1日～記載が必須になります　●●_x000a__x000a_課税事業者の場合は、インボイス登録番号(“T”+13桁)を記入してください" sqref="AY17" xr:uid="{824F1FD1-4F4B-4477-B3E2-AB4215BEC5AE}"/>
    <dataValidation allowBlank="1" showInputMessage="1" showErrorMessage="1" promptTitle="今回請求金額" prompt="税込の請求金額を記入してください" sqref="I15:V16 I11" xr:uid="{335C1B49-CE8D-4E07-864C-84B9D7662A63}"/>
    <dataValidation allowBlank="1" showInputMessage="1" showErrorMessage="1" promptTitle="消費税区分" prompt="_x000a_※　2023年10月1日～記載が必須になります_x000a__x000a_税率ごとに「税抜金額」と「消費税額」を記入してください_x000a__x000a_消費税額の合計が上記の「消費税等」と一致することを確認してください_x000a__x000a_該当のない税率は空欄のままで構いません" sqref="F59:AC62" xr:uid="{7C18311A-7B22-4247-8E53-0CD6E438F4C2}"/>
    <dataValidation allowBlank="1" showInputMessage="1" showErrorMessage="1" promptTitle="住所､氏名､TEL･FAX" prompt="ゴム印を使用する場合は、空欄のままで構いません" sqref="E20:U28" xr:uid="{C3F85674-634B-4D28-A78F-AC018E2EF55F}"/>
    <dataValidation allowBlank="1" showInputMessage="1" showErrorMessage="1" promptTitle="注文書番号" prompt="注文書を取り交わしている場合、注文番号を記入してください" sqref="Y10:AI11" xr:uid="{991B8CD2-BB33-4637-80F6-5E98FAFDB246}"/>
    <dataValidation allowBlank="1" showInputMessage="1" showErrorMessage="1" promptTitle="備考" prompt="工事名、作業所名等記入してください" sqref="D64:AC65" xr:uid="{A75AB226-48DA-44AA-A8BA-589D1BFC059D}"/>
    <dataValidation allowBlank="1" showInputMessage="1" showErrorMessage="1" promptTitle="消費税等" prompt="消費税の合計額を記入してください" sqref="S49:AC50" xr:uid="{0A30FD17-01B5-4B41-8AE7-0BAB327B17FC}"/>
    <dataValidation allowBlank="1" showInputMessage="1" showErrorMessage="1" promptTitle="請求内訳" prompt="納入日付､品名､数量､単位､単価､金額を漏れなく記入してください_x000a__x000a_請求内訳に書き切れない時は、内訳書シートに記入して添付してください_x000a__x000a_“別紙内訳書の通り”の場合は、日付は記入不要､数量と単位には“1 式”を記入してください_x000a_内訳書は貴社様式のものでも構いませんがＡ４サイズ２部を添付してください_x000a_" sqref="B32:AC43" xr:uid="{1937BBBC-D77A-484F-8CF2-CE6546E7C360}"/>
    <dataValidation allowBlank="1" showInputMessage="1" showErrorMessage="1" promptTitle="取引先コード" prompt="アルファベットで始まる貴社の7桁のコードを左詰めで記入してください" sqref="Z15:AI16" xr:uid="{08E63175-E676-4C4B-8B6D-AA2200B1F1D0}"/>
    <dataValidation allowBlank="1" showInputMessage="1" showErrorMessage="1" promptTitle="請求年月日" prompt="請求月の末日までの日付を記入してください" sqref="AF6:AG6" xr:uid="{477521F1-A46E-422F-836A-CD5D8332A642}"/>
    <dataValidation allowBlank="1" showInputMessage="1" showErrorMessage="1" promptTitle="請求年月日" prompt="西暦でご記入ください" sqref="Y6:AA6" xr:uid="{8DB15B74-EE79-48A9-BF6E-4E9FB5A68A87}"/>
    <dataValidation type="list" allowBlank="1" showInputMessage="1" showErrorMessage="1" sqref="AW16:AW17" xr:uid="{24E9BB74-0F9F-410C-9045-4D0EAA94C289}">
      <formula1>#REF!</formula1>
    </dataValidation>
  </dataValidations>
  <pageMargins left="0.43307086614173229" right="0.19685039370078741" top="0.15748031496062992" bottom="0.31496062992125984" header="0.15748031496062992" footer="0.31496062992125984"/>
  <pageSetup paperSize="9" scale="85" fitToWidth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R212"/>
  <sheetViews>
    <sheetView showGridLines="0" tabSelected="1" zoomScaleNormal="100" zoomScaleSheetLayoutView="100" workbookViewId="0">
      <selection activeCell="Y6" sqref="Y6:AA6"/>
    </sheetView>
  </sheetViews>
  <sheetFormatPr defaultColWidth="1.625" defaultRowHeight="13.5" x14ac:dyDescent="0.15"/>
  <cols>
    <col min="1" max="1" width="2.5" style="3" customWidth="1"/>
    <col min="2" max="5" width="3.375" style="3" customWidth="1"/>
    <col min="6" max="7" width="2.5" style="3" customWidth="1"/>
    <col min="8" max="8" width="2" style="3" customWidth="1"/>
    <col min="9" max="9" width="2.875" style="3" customWidth="1"/>
    <col min="10" max="13" width="2.5" style="3" customWidth="1"/>
    <col min="14" max="14" width="2.375" style="3" customWidth="1"/>
    <col min="15" max="35" width="2.5" style="3" customWidth="1"/>
    <col min="36" max="36" width="1.375" style="3" customWidth="1"/>
    <col min="37" max="37" width="1" style="3" customWidth="1"/>
    <col min="38" max="38" width="1.875" style="3" customWidth="1"/>
    <col min="39" max="40" width="2.5" style="3" customWidth="1"/>
    <col min="41" max="41" width="1.625" style="3" customWidth="1"/>
    <col min="42" max="42" width="1.75" style="3" customWidth="1"/>
    <col min="43" max="43" width="1" style="3" customWidth="1"/>
    <col min="44" max="44" width="0.75" style="3" customWidth="1"/>
    <col min="45" max="45" width="1" style="3" customWidth="1"/>
    <col min="46" max="46" width="0.75" style="3" customWidth="1"/>
    <col min="47" max="47" width="1" style="3" customWidth="1"/>
    <col min="48" max="48" width="0.75" style="3" customWidth="1"/>
    <col min="49" max="49" width="1" style="3" customWidth="1"/>
    <col min="50" max="50" width="0.75" style="3" customWidth="1"/>
    <col min="51" max="51" width="1" style="3" customWidth="1"/>
    <col min="52" max="52" width="0.75" style="3" customWidth="1"/>
    <col min="53" max="53" width="1" style="3" customWidth="1"/>
    <col min="54" max="54" width="0.75" style="3" customWidth="1"/>
    <col min="55" max="55" width="1" style="3" customWidth="1"/>
    <col min="56" max="56" width="0.75" style="3" customWidth="1"/>
    <col min="57" max="57" width="1" style="3" customWidth="1"/>
    <col min="58" max="58" width="0.75" style="3" customWidth="1"/>
    <col min="59" max="59" width="1" style="3" customWidth="1"/>
    <col min="60" max="60" width="0.75" style="3" customWidth="1"/>
    <col min="61" max="61" width="1" style="3" customWidth="1"/>
    <col min="62" max="62" width="0.75" style="3" customWidth="1"/>
    <col min="63" max="63" width="1" style="3" customWidth="1"/>
    <col min="64" max="64" width="0.75" style="3" customWidth="1"/>
    <col min="65" max="65" width="1" style="3" customWidth="1"/>
    <col min="66" max="66" width="0.75" style="3" customWidth="1"/>
    <col min="67" max="67" width="1" style="3" customWidth="1"/>
    <col min="68" max="68" width="0.75" style="3" customWidth="1"/>
    <col min="69" max="69" width="1" style="3" customWidth="1"/>
    <col min="70" max="70" width="0.75" style="3" customWidth="1"/>
    <col min="71" max="71" width="1" style="3" customWidth="1"/>
    <col min="72" max="72" width="0.75" style="3" customWidth="1"/>
    <col min="73" max="73" width="1" style="3" customWidth="1"/>
    <col min="74" max="74" width="0.75" style="3" customWidth="1"/>
    <col min="75" max="75" width="1" style="3" customWidth="1"/>
    <col min="76" max="76" width="0.75" style="3" customWidth="1"/>
    <col min="77" max="77" width="1" style="3" customWidth="1"/>
    <col min="78" max="78" width="0.75" style="3" customWidth="1"/>
    <col min="79" max="79" width="1" style="3" customWidth="1"/>
    <col min="80" max="80" width="0.75" style="3" customWidth="1"/>
    <col min="81" max="81" width="1" style="3" customWidth="1"/>
    <col min="82" max="82" width="0.75" style="3" customWidth="1"/>
    <col min="83" max="83" width="1" style="3" customWidth="1"/>
    <col min="84" max="84" width="0.75" style="3" customWidth="1"/>
    <col min="85" max="85" width="1" style="3" customWidth="1"/>
    <col min="86" max="86" width="0.75" style="3" customWidth="1"/>
    <col min="87" max="87" width="1" style="3" customWidth="1"/>
    <col min="88" max="89" width="2.5" style="3" customWidth="1"/>
    <col min="90" max="90" width="6.875" style="3" customWidth="1"/>
    <col min="91" max="91" width="2.5" style="3" customWidth="1"/>
    <col min="92" max="92" width="1.125" style="3" customWidth="1"/>
    <col min="93" max="94" width="2.5" style="3" customWidth="1"/>
    <col min="95" max="95" width="2.5" style="3" hidden="1" customWidth="1"/>
    <col min="96" max="96" width="2.5" style="3" customWidth="1"/>
    <col min="97" max="97" width="2.625" style="3" customWidth="1"/>
    <col min="98" max="111" width="1.75" style="3" customWidth="1"/>
    <col min="112" max="112" width="1.625" style="3"/>
    <col min="113" max="113" width="1.875" style="3" customWidth="1"/>
    <col min="114" max="16384" width="1.625" style="3"/>
  </cols>
  <sheetData>
    <row r="1" spans="1:95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95" ht="9.75" customHeight="1" x14ac:dyDescent="0.15">
      <c r="B2" s="2"/>
      <c r="C2" s="2"/>
      <c r="D2" s="2"/>
      <c r="E2" s="2"/>
      <c r="I2" s="2"/>
      <c r="W2" s="706" t="s">
        <v>71</v>
      </c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</row>
    <row r="3" spans="1:95" ht="12" customHeight="1" x14ac:dyDescent="0.15"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706"/>
      <c r="AK3" s="706"/>
      <c r="AL3" s="706"/>
      <c r="AM3" s="706"/>
      <c r="CA3" s="433"/>
      <c r="CB3" s="433"/>
      <c r="CJ3" s="377" t="s">
        <v>15</v>
      </c>
      <c r="CK3" s="377"/>
      <c r="CL3" s="766"/>
      <c r="CM3" s="766"/>
    </row>
    <row r="4" spans="1:95" ht="18.75" customHeight="1" x14ac:dyDescent="0.15">
      <c r="B4" s="3" t="s">
        <v>24</v>
      </c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</row>
    <row r="5" spans="1:95" ht="18" customHeight="1" x14ac:dyDescent="0.15">
      <c r="I5" s="3" t="s">
        <v>2</v>
      </c>
      <c r="U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2"/>
      <c r="BX5" s="126"/>
      <c r="BY5" s="408"/>
      <c r="BZ5" s="2"/>
      <c r="CA5" s="126"/>
      <c r="CB5" s="408"/>
      <c r="CC5" s="2"/>
      <c r="CD5" s="126"/>
      <c r="CE5" s="408"/>
      <c r="CF5" s="2"/>
    </row>
    <row r="6" spans="1:95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6"/>
      <c r="X6" s="6"/>
      <c r="Y6" s="897"/>
      <c r="Z6" s="897"/>
      <c r="AA6" s="897"/>
      <c r="AB6" s="6" t="s">
        <v>34</v>
      </c>
      <c r="AC6" s="897"/>
      <c r="AD6" s="897"/>
      <c r="AE6" s="6" t="s">
        <v>35</v>
      </c>
      <c r="AF6" s="897"/>
      <c r="AG6" s="897"/>
      <c r="AH6" s="6" t="s">
        <v>36</v>
      </c>
      <c r="AI6" s="6"/>
      <c r="AJ6" s="6"/>
      <c r="AK6" s="6"/>
      <c r="AL6" s="6"/>
      <c r="AM6" s="6"/>
      <c r="AN6" s="6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7"/>
      <c r="BX6" s="7"/>
      <c r="BY6" s="7"/>
      <c r="BZ6" s="7"/>
      <c r="CA6" s="7"/>
      <c r="CB6" s="7"/>
      <c r="CC6" s="7"/>
      <c r="CD6" s="7"/>
      <c r="CE6" s="7"/>
      <c r="CF6" s="7"/>
      <c r="CG6" s="6"/>
      <c r="CH6" s="6"/>
      <c r="CI6" s="6"/>
      <c r="CJ6" s="6"/>
      <c r="CK6" s="6"/>
      <c r="CL6" s="6"/>
      <c r="CM6" s="6"/>
    </row>
    <row r="7" spans="1:95" ht="10.5" customHeight="1" x14ac:dyDescent="0.15">
      <c r="A7" s="9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408"/>
      <c r="AN7" s="123"/>
      <c r="AO7" s="16"/>
      <c r="AP7" s="16"/>
      <c r="AQ7" s="16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5"/>
      <c r="CF7" s="125"/>
      <c r="CG7" s="125"/>
      <c r="CH7" s="125"/>
      <c r="CI7" s="125"/>
      <c r="CJ7" s="125"/>
      <c r="CK7" s="16"/>
      <c r="CL7" s="16"/>
      <c r="CM7" s="18"/>
      <c r="CN7" s="373"/>
      <c r="CO7" s="11"/>
      <c r="CP7" s="11"/>
      <c r="CQ7" s="11"/>
    </row>
    <row r="8" spans="1:95" ht="9" customHeight="1" x14ac:dyDescent="0.15">
      <c r="A8" s="13"/>
      <c r="T8" s="11"/>
      <c r="U8" s="11"/>
      <c r="V8" s="11"/>
      <c r="X8" s="708" t="s">
        <v>8</v>
      </c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14"/>
      <c r="AN8" s="11"/>
      <c r="AO8" s="709" t="s">
        <v>69</v>
      </c>
      <c r="AP8" s="709"/>
      <c r="AQ8" s="709"/>
      <c r="AR8" s="709"/>
      <c r="AS8" s="709"/>
      <c r="AT8" s="709"/>
      <c r="AU8" s="709"/>
      <c r="AV8" s="709"/>
      <c r="AW8" s="709"/>
      <c r="AX8" s="709"/>
      <c r="AY8" s="709"/>
      <c r="AZ8" s="709"/>
      <c r="BA8" s="709"/>
      <c r="BB8" s="709"/>
      <c r="BC8" s="709"/>
      <c r="BD8" s="709"/>
      <c r="BE8" s="709"/>
      <c r="BF8" s="709"/>
      <c r="BG8" s="709"/>
      <c r="BH8" s="709"/>
      <c r="BI8" s="709"/>
      <c r="BJ8" s="709"/>
      <c r="BK8" s="709"/>
      <c r="BL8" s="709"/>
      <c r="BM8" s="709"/>
      <c r="BN8" s="709"/>
      <c r="BO8" s="709"/>
      <c r="BP8" s="709"/>
      <c r="BQ8" s="709"/>
      <c r="BR8" s="709"/>
      <c r="BS8" s="709"/>
      <c r="BT8" s="709"/>
      <c r="BU8" s="709"/>
      <c r="BV8" s="709"/>
      <c r="BW8" s="709"/>
      <c r="BX8" s="709"/>
      <c r="BY8" s="709"/>
      <c r="BZ8" s="709"/>
      <c r="CA8" s="709"/>
      <c r="CB8" s="709"/>
      <c r="CC8" s="709"/>
      <c r="CD8" s="709"/>
      <c r="CE8" s="709"/>
      <c r="CF8" s="709"/>
      <c r="CG8" s="709"/>
      <c r="CH8" s="709"/>
      <c r="CI8" s="709"/>
      <c r="CJ8" s="709"/>
      <c r="CK8" s="709"/>
      <c r="CL8" s="709"/>
      <c r="CM8" s="710"/>
      <c r="CN8" s="374"/>
      <c r="CO8" s="11"/>
      <c r="CP8" s="11"/>
      <c r="CQ8" s="11"/>
    </row>
    <row r="9" spans="1:95" ht="9" customHeight="1" x14ac:dyDescent="0.15">
      <c r="A9" s="13"/>
      <c r="T9" s="11"/>
      <c r="U9" s="11"/>
      <c r="V9" s="11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14"/>
      <c r="AN9" s="11"/>
      <c r="AO9" s="709"/>
      <c r="AP9" s="709"/>
      <c r="AQ9" s="709"/>
      <c r="AR9" s="709"/>
      <c r="AS9" s="709"/>
      <c r="AT9" s="709"/>
      <c r="AU9" s="709"/>
      <c r="AV9" s="709"/>
      <c r="AW9" s="709"/>
      <c r="AX9" s="709"/>
      <c r="AY9" s="709"/>
      <c r="AZ9" s="709"/>
      <c r="BA9" s="709"/>
      <c r="BB9" s="709"/>
      <c r="BC9" s="709"/>
      <c r="BD9" s="709"/>
      <c r="BE9" s="709"/>
      <c r="BF9" s="709"/>
      <c r="BG9" s="709"/>
      <c r="BH9" s="709"/>
      <c r="BI9" s="709"/>
      <c r="BJ9" s="709"/>
      <c r="BK9" s="709"/>
      <c r="BL9" s="709"/>
      <c r="BM9" s="709"/>
      <c r="BN9" s="709"/>
      <c r="BO9" s="709"/>
      <c r="BP9" s="709"/>
      <c r="BQ9" s="709"/>
      <c r="BR9" s="709"/>
      <c r="BS9" s="709"/>
      <c r="BT9" s="709"/>
      <c r="BU9" s="709"/>
      <c r="BV9" s="709"/>
      <c r="BW9" s="709"/>
      <c r="BX9" s="709"/>
      <c r="BY9" s="709"/>
      <c r="BZ9" s="709"/>
      <c r="CA9" s="709"/>
      <c r="CB9" s="709"/>
      <c r="CC9" s="709"/>
      <c r="CD9" s="709"/>
      <c r="CE9" s="709"/>
      <c r="CF9" s="709"/>
      <c r="CG9" s="709"/>
      <c r="CH9" s="709"/>
      <c r="CI9" s="709"/>
      <c r="CJ9" s="709"/>
      <c r="CK9" s="709"/>
      <c r="CL9" s="709"/>
      <c r="CM9" s="710"/>
      <c r="CN9" s="374"/>
      <c r="CO9" s="11"/>
      <c r="CP9" s="11"/>
      <c r="CQ9" s="11"/>
    </row>
    <row r="10" spans="1:95" ht="9" customHeight="1" x14ac:dyDescent="0.15">
      <c r="A10" s="13"/>
      <c r="B10" s="711" t="s">
        <v>17</v>
      </c>
      <c r="C10" s="712"/>
      <c r="D10" s="712"/>
      <c r="E10" s="712"/>
      <c r="F10" s="712"/>
      <c r="G10" s="712"/>
      <c r="H10" s="713"/>
      <c r="I10" s="16"/>
      <c r="J10" s="16"/>
      <c r="K10" s="17"/>
      <c r="L10" s="16"/>
      <c r="M10" s="16"/>
      <c r="N10" s="17"/>
      <c r="O10" s="16"/>
      <c r="P10" s="16"/>
      <c r="Q10" s="17"/>
      <c r="R10" s="16"/>
      <c r="S10" s="18"/>
      <c r="T10" s="11"/>
      <c r="U10" s="11"/>
      <c r="V10" s="11"/>
      <c r="Y10" s="903"/>
      <c r="Z10" s="905"/>
      <c r="AA10" s="907"/>
      <c r="AB10" s="705" t="s">
        <v>7</v>
      </c>
      <c r="AC10" s="903"/>
      <c r="AD10" s="905"/>
      <c r="AE10" s="905"/>
      <c r="AF10" s="905"/>
      <c r="AG10" s="905"/>
      <c r="AH10" s="905"/>
      <c r="AI10" s="907"/>
      <c r="AN10" s="11"/>
      <c r="AO10" s="409"/>
      <c r="AP10" s="430"/>
      <c r="AQ10" s="432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74"/>
      <c r="CM10" s="20"/>
      <c r="CN10" s="374"/>
      <c r="CO10" s="11"/>
      <c r="CP10" s="11"/>
      <c r="CQ10" s="11"/>
    </row>
    <row r="11" spans="1:95" ht="9" customHeight="1" x14ac:dyDescent="0.15">
      <c r="A11" s="13"/>
      <c r="B11" s="714"/>
      <c r="C11" s="715"/>
      <c r="D11" s="715"/>
      <c r="E11" s="715"/>
      <c r="F11" s="715"/>
      <c r="G11" s="715"/>
      <c r="H11" s="716"/>
      <c r="I11" s="900"/>
      <c r="J11" s="901"/>
      <c r="K11" s="901"/>
      <c r="L11" s="901"/>
      <c r="M11" s="901"/>
      <c r="N11" s="901"/>
      <c r="O11" s="901"/>
      <c r="P11" s="901"/>
      <c r="Q11" s="901"/>
      <c r="R11" s="901"/>
      <c r="S11" s="902"/>
      <c r="T11" s="11"/>
      <c r="U11" s="11"/>
      <c r="V11" s="11"/>
      <c r="Y11" s="904"/>
      <c r="Z11" s="906"/>
      <c r="AA11" s="908"/>
      <c r="AB11" s="705"/>
      <c r="AC11" s="904"/>
      <c r="AD11" s="906"/>
      <c r="AE11" s="906"/>
      <c r="AF11" s="906"/>
      <c r="AG11" s="906"/>
      <c r="AH11" s="906"/>
      <c r="AI11" s="908"/>
      <c r="AN11" s="11"/>
      <c r="AP11" s="74"/>
      <c r="AQ11" s="708" t="s">
        <v>67</v>
      </c>
      <c r="AR11" s="708"/>
      <c r="AS11" s="708"/>
      <c r="AT11" s="708"/>
      <c r="AU11" s="708"/>
      <c r="AV11" s="708"/>
      <c r="AW11" s="708"/>
      <c r="AX11" s="708"/>
      <c r="AY11" s="708"/>
      <c r="AZ11" s="708"/>
      <c r="BA11" s="708"/>
      <c r="BB11" s="708"/>
      <c r="BC11" s="708"/>
      <c r="BD11" s="708"/>
      <c r="BE11" s="708"/>
      <c r="BF11" s="708"/>
      <c r="BG11" s="708"/>
      <c r="BH11" s="708"/>
      <c r="BI11" s="708"/>
      <c r="BJ11" s="708"/>
      <c r="BK11" s="708"/>
      <c r="BL11" s="708"/>
      <c r="BM11" s="708"/>
      <c r="BN11" s="708"/>
      <c r="BO11" s="708"/>
      <c r="BP11" s="708"/>
      <c r="BQ11" s="708"/>
      <c r="BR11" s="708"/>
      <c r="BS11" s="708"/>
      <c r="BT11" s="708"/>
      <c r="BU11" s="708"/>
      <c r="BV11" s="708"/>
      <c r="BW11" s="708"/>
      <c r="BX11" s="708"/>
      <c r="BY11" s="708"/>
      <c r="BZ11" s="708"/>
      <c r="CA11" s="708"/>
      <c r="CB11" s="708"/>
      <c r="CC11" s="708"/>
      <c r="CD11" s="708"/>
      <c r="CE11" s="708"/>
      <c r="CF11" s="708"/>
      <c r="CG11" s="708"/>
      <c r="CH11" s="708"/>
      <c r="CI11" s="708"/>
      <c r="CL11" s="74"/>
      <c r="CM11" s="20"/>
      <c r="CN11" s="374"/>
      <c r="CO11" s="11"/>
      <c r="CP11" s="11"/>
      <c r="CQ11" s="11"/>
    </row>
    <row r="12" spans="1:95" ht="9" customHeight="1" x14ac:dyDescent="0.15">
      <c r="A12" s="13"/>
      <c r="B12" s="714"/>
      <c r="C12" s="715"/>
      <c r="D12" s="715"/>
      <c r="E12" s="715"/>
      <c r="F12" s="715"/>
      <c r="G12" s="715"/>
      <c r="H12" s="716"/>
      <c r="I12" s="900"/>
      <c r="J12" s="901"/>
      <c r="K12" s="901"/>
      <c r="L12" s="901"/>
      <c r="M12" s="901"/>
      <c r="N12" s="901"/>
      <c r="O12" s="901"/>
      <c r="P12" s="901"/>
      <c r="Q12" s="901"/>
      <c r="R12" s="901"/>
      <c r="S12" s="902"/>
      <c r="T12" s="11"/>
      <c r="U12" s="11"/>
      <c r="V12" s="11"/>
      <c r="AN12" s="11"/>
      <c r="AP12" s="74"/>
      <c r="AQ12" s="708"/>
      <c r="AR12" s="708"/>
      <c r="AS12" s="708"/>
      <c r="AT12" s="708"/>
      <c r="AU12" s="708"/>
      <c r="AV12" s="708"/>
      <c r="AW12" s="708"/>
      <c r="AX12" s="708"/>
      <c r="AY12" s="708"/>
      <c r="AZ12" s="708"/>
      <c r="BA12" s="708"/>
      <c r="BB12" s="708"/>
      <c r="BC12" s="708"/>
      <c r="BD12" s="708"/>
      <c r="BE12" s="708"/>
      <c r="BF12" s="708"/>
      <c r="BG12" s="708"/>
      <c r="BH12" s="708"/>
      <c r="BI12" s="708"/>
      <c r="BJ12" s="708"/>
      <c r="BK12" s="708"/>
      <c r="BL12" s="708"/>
      <c r="BM12" s="708"/>
      <c r="BN12" s="708"/>
      <c r="BO12" s="708"/>
      <c r="BP12" s="708"/>
      <c r="BQ12" s="708"/>
      <c r="BR12" s="708"/>
      <c r="BS12" s="708"/>
      <c r="BT12" s="708"/>
      <c r="BU12" s="708"/>
      <c r="BV12" s="708"/>
      <c r="BW12" s="708"/>
      <c r="BX12" s="708"/>
      <c r="BY12" s="708"/>
      <c r="BZ12" s="708"/>
      <c r="CA12" s="708"/>
      <c r="CB12" s="708"/>
      <c r="CC12" s="708"/>
      <c r="CD12" s="708"/>
      <c r="CE12" s="708"/>
      <c r="CF12" s="708"/>
      <c r="CG12" s="708"/>
      <c r="CH12" s="708"/>
      <c r="CI12" s="708"/>
      <c r="CL12" s="74"/>
      <c r="CM12" s="20"/>
      <c r="CN12" s="373"/>
      <c r="CO12" s="11"/>
      <c r="CP12" s="11"/>
      <c r="CQ12" s="11"/>
    </row>
    <row r="13" spans="1:95" ht="9.75" customHeight="1" x14ac:dyDescent="0.15">
      <c r="A13" s="13"/>
      <c r="B13" s="714"/>
      <c r="C13" s="715"/>
      <c r="D13" s="715"/>
      <c r="E13" s="715"/>
      <c r="F13" s="715"/>
      <c r="G13" s="715"/>
      <c r="H13" s="716"/>
      <c r="I13" s="900"/>
      <c r="J13" s="901"/>
      <c r="K13" s="901"/>
      <c r="L13" s="901"/>
      <c r="M13" s="901"/>
      <c r="N13" s="901"/>
      <c r="O13" s="901"/>
      <c r="P13" s="901"/>
      <c r="Q13" s="901"/>
      <c r="R13" s="901"/>
      <c r="S13" s="902"/>
      <c r="T13" s="98"/>
      <c r="U13" s="98"/>
      <c r="V13" s="98"/>
      <c r="X13" s="697" t="s">
        <v>9</v>
      </c>
      <c r="Y13" s="697"/>
      <c r="Z13" s="697"/>
      <c r="AA13" s="697"/>
      <c r="AB13" s="697"/>
      <c r="AC13" s="697"/>
      <c r="AD13" s="697"/>
      <c r="AE13" s="697"/>
      <c r="AF13" s="697"/>
      <c r="AG13" s="697"/>
      <c r="AH13" s="697"/>
      <c r="AI13" s="14"/>
      <c r="AJ13" s="19"/>
      <c r="AK13" s="19"/>
      <c r="AL13" s="19"/>
      <c r="AM13" s="19"/>
      <c r="AN13" s="11"/>
      <c r="AP13" s="74"/>
      <c r="AR13" s="409"/>
      <c r="AT13" s="959" t="s">
        <v>81</v>
      </c>
      <c r="AU13" s="955"/>
      <c r="AV13" s="985"/>
      <c r="AW13" s="959"/>
      <c r="AX13" s="955"/>
      <c r="AY13" s="985"/>
      <c r="AZ13" s="959"/>
      <c r="BA13" s="955"/>
      <c r="BB13" s="956"/>
      <c r="BC13" s="954"/>
      <c r="BD13" s="955"/>
      <c r="BE13" s="956"/>
      <c r="BF13" s="954"/>
      <c r="BG13" s="955"/>
      <c r="BH13" s="956"/>
      <c r="BI13" s="954"/>
      <c r="BJ13" s="955"/>
      <c r="BK13" s="955"/>
      <c r="BL13" s="959"/>
      <c r="BM13" s="955"/>
      <c r="BN13" s="956"/>
      <c r="BO13" s="954"/>
      <c r="BP13" s="955"/>
      <c r="BQ13" s="956"/>
      <c r="BR13" s="954"/>
      <c r="BS13" s="955"/>
      <c r="BT13" s="956"/>
      <c r="BU13" s="954"/>
      <c r="BV13" s="955"/>
      <c r="BW13" s="955"/>
      <c r="BX13" s="959"/>
      <c r="BY13" s="955"/>
      <c r="BZ13" s="956"/>
      <c r="CA13" s="954"/>
      <c r="CB13" s="955"/>
      <c r="CC13" s="956"/>
      <c r="CD13" s="954"/>
      <c r="CE13" s="955"/>
      <c r="CF13" s="956"/>
      <c r="CG13" s="954"/>
      <c r="CH13" s="955"/>
      <c r="CI13" s="985"/>
      <c r="CJ13" s="409"/>
      <c r="CL13" s="74"/>
      <c r="CM13" s="20"/>
      <c r="CN13" s="373"/>
      <c r="CO13" s="11"/>
      <c r="CP13" s="11"/>
    </row>
    <row r="14" spans="1:95" ht="9.75" customHeight="1" x14ac:dyDescent="0.15">
      <c r="A14" s="13"/>
      <c r="B14" s="714"/>
      <c r="C14" s="715"/>
      <c r="D14" s="715"/>
      <c r="E14" s="715"/>
      <c r="F14" s="715"/>
      <c r="G14" s="715"/>
      <c r="H14" s="716"/>
      <c r="I14" s="101"/>
      <c r="J14" s="102"/>
      <c r="K14" s="21"/>
      <c r="L14" s="102"/>
      <c r="M14" s="102"/>
      <c r="N14" s="21"/>
      <c r="O14" s="102"/>
      <c r="P14" s="102"/>
      <c r="Q14" s="21"/>
      <c r="R14" s="102"/>
      <c r="S14" s="22"/>
      <c r="T14" s="98"/>
      <c r="U14" s="98"/>
      <c r="V14" s="98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14"/>
      <c r="AJ14" s="19"/>
      <c r="AK14" s="19"/>
      <c r="AL14" s="19"/>
      <c r="AM14" s="19"/>
      <c r="AN14" s="11"/>
      <c r="AP14" s="74"/>
      <c r="AS14" s="409"/>
      <c r="AT14" s="960"/>
      <c r="AU14" s="897"/>
      <c r="AV14" s="986"/>
      <c r="AW14" s="960"/>
      <c r="AX14" s="897"/>
      <c r="AY14" s="986"/>
      <c r="AZ14" s="960"/>
      <c r="BA14" s="897"/>
      <c r="BB14" s="958"/>
      <c r="BC14" s="957"/>
      <c r="BD14" s="897"/>
      <c r="BE14" s="958"/>
      <c r="BF14" s="957"/>
      <c r="BG14" s="897"/>
      <c r="BH14" s="958"/>
      <c r="BI14" s="957"/>
      <c r="BJ14" s="897"/>
      <c r="BK14" s="897"/>
      <c r="BL14" s="960"/>
      <c r="BM14" s="897"/>
      <c r="BN14" s="958"/>
      <c r="BO14" s="957"/>
      <c r="BP14" s="897"/>
      <c r="BQ14" s="958"/>
      <c r="BR14" s="957"/>
      <c r="BS14" s="897"/>
      <c r="BT14" s="958"/>
      <c r="BU14" s="957"/>
      <c r="BV14" s="897"/>
      <c r="BW14" s="897"/>
      <c r="BX14" s="960"/>
      <c r="BY14" s="897"/>
      <c r="BZ14" s="958"/>
      <c r="CA14" s="957"/>
      <c r="CB14" s="897"/>
      <c r="CC14" s="958"/>
      <c r="CD14" s="957"/>
      <c r="CE14" s="897"/>
      <c r="CF14" s="958"/>
      <c r="CG14" s="957"/>
      <c r="CH14" s="897"/>
      <c r="CI14" s="986"/>
      <c r="CJ14" s="409"/>
      <c r="CK14" s="409"/>
      <c r="CL14" s="74"/>
      <c r="CM14" s="20"/>
      <c r="CN14" s="373"/>
      <c r="CO14" s="11"/>
      <c r="CP14" s="11"/>
      <c r="CQ14" s="11" t="s">
        <v>66</v>
      </c>
    </row>
    <row r="15" spans="1:95" ht="9" customHeight="1" x14ac:dyDescent="0.15">
      <c r="A15" s="13"/>
      <c r="B15" s="108"/>
      <c r="C15" s="108"/>
      <c r="D15" s="108"/>
      <c r="E15" s="108"/>
      <c r="F15" s="108"/>
      <c r="G15" s="108"/>
      <c r="H15" s="108"/>
      <c r="I15" s="109">
        <v>18600000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99"/>
      <c r="U15" s="99"/>
      <c r="V15" s="99"/>
      <c r="Z15" s="927"/>
      <c r="AA15" s="909"/>
      <c r="AB15" s="909"/>
      <c r="AC15" s="909"/>
      <c r="AD15" s="909"/>
      <c r="AE15" s="909"/>
      <c r="AF15" s="909"/>
      <c r="AG15" s="909"/>
      <c r="AH15" s="909"/>
      <c r="AI15" s="987"/>
      <c r="AN15" s="11"/>
      <c r="AP15" s="74"/>
      <c r="CI15" s="16"/>
      <c r="CJ15" s="408"/>
      <c r="CK15" s="408"/>
      <c r="CL15" s="437"/>
      <c r="CM15" s="20"/>
      <c r="CN15" s="373"/>
      <c r="CO15" s="11"/>
      <c r="CP15" s="11"/>
      <c r="CQ15" s="11"/>
    </row>
    <row r="16" spans="1:95" ht="9" customHeight="1" x14ac:dyDescent="0.15">
      <c r="A16" s="13"/>
      <c r="B16" s="103"/>
      <c r="C16" s="103"/>
      <c r="D16" s="103"/>
      <c r="E16" s="103"/>
      <c r="F16" s="103"/>
      <c r="G16" s="103"/>
      <c r="H16" s="103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99"/>
      <c r="U16" s="99"/>
      <c r="V16" s="99"/>
      <c r="W16" s="2"/>
      <c r="Z16" s="928"/>
      <c r="AA16" s="910"/>
      <c r="AB16" s="910"/>
      <c r="AC16" s="910"/>
      <c r="AD16" s="910"/>
      <c r="AE16" s="910"/>
      <c r="AF16" s="910"/>
      <c r="AG16" s="910"/>
      <c r="AH16" s="910"/>
      <c r="AI16" s="988"/>
      <c r="AN16" s="11"/>
      <c r="AP16" s="74"/>
      <c r="AQ16" s="708" t="s">
        <v>70</v>
      </c>
      <c r="AR16" s="708"/>
      <c r="AS16" s="708"/>
      <c r="AT16" s="708"/>
      <c r="AU16" s="708"/>
      <c r="AV16" s="70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8"/>
      <c r="BG16" s="708"/>
      <c r="BH16" s="708"/>
      <c r="BI16" s="708"/>
      <c r="BJ16" s="407"/>
      <c r="BK16" s="407"/>
      <c r="BL16" s="989"/>
      <c r="BM16" s="990"/>
      <c r="BN16" s="991"/>
      <c r="BO16" s="143"/>
      <c r="BP16" s="425"/>
      <c r="BR16" s="705" t="str">
        <f>IF(ISBLANK(BL16),"","【免税事業者】")</f>
        <v/>
      </c>
      <c r="BS16" s="705"/>
      <c r="BT16" s="705"/>
      <c r="BU16" s="705"/>
      <c r="BV16" s="705"/>
      <c r="BW16" s="705"/>
      <c r="BX16" s="705"/>
      <c r="BY16" s="705"/>
      <c r="BZ16" s="705"/>
      <c r="CA16" s="705"/>
      <c r="CB16" s="705"/>
      <c r="CC16" s="705"/>
      <c r="CD16" s="705"/>
      <c r="CE16" s="705"/>
      <c r="CF16" s="705"/>
      <c r="CJ16" s="408"/>
      <c r="CK16" s="408"/>
      <c r="CL16" s="437"/>
      <c r="CM16" s="20"/>
      <c r="CN16" s="373"/>
      <c r="CO16" s="11"/>
      <c r="CP16" s="11"/>
      <c r="CQ16" s="11"/>
    </row>
    <row r="17" spans="1:95" ht="10.5" customHeight="1" x14ac:dyDescent="0.15">
      <c r="A17" s="13"/>
      <c r="B17" s="103"/>
      <c r="C17" s="103"/>
      <c r="D17" s="103"/>
      <c r="E17" s="103"/>
      <c r="F17" s="103"/>
      <c r="G17" s="103"/>
      <c r="H17" s="103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2"/>
      <c r="AN17" s="11"/>
      <c r="AO17" s="409"/>
      <c r="AP17" s="119"/>
      <c r="AQ17" s="708"/>
      <c r="AR17" s="708"/>
      <c r="AS17" s="708"/>
      <c r="AT17" s="708"/>
      <c r="AU17" s="708"/>
      <c r="AV17" s="708"/>
      <c r="AW17" s="708"/>
      <c r="AX17" s="708"/>
      <c r="AY17" s="708"/>
      <c r="AZ17" s="708"/>
      <c r="BA17" s="708"/>
      <c r="BB17" s="708"/>
      <c r="BC17" s="708"/>
      <c r="BD17" s="708"/>
      <c r="BE17" s="708"/>
      <c r="BF17" s="708"/>
      <c r="BG17" s="708"/>
      <c r="BH17" s="708"/>
      <c r="BI17" s="708"/>
      <c r="BJ17" s="407"/>
      <c r="BK17" s="407"/>
      <c r="BL17" s="992"/>
      <c r="BM17" s="993"/>
      <c r="BN17" s="994"/>
      <c r="BO17" s="143"/>
      <c r="BP17" s="425"/>
      <c r="BR17" s="705"/>
      <c r="BS17" s="705"/>
      <c r="BT17" s="705"/>
      <c r="BU17" s="705"/>
      <c r="BV17" s="705"/>
      <c r="BW17" s="705"/>
      <c r="BX17" s="705"/>
      <c r="BY17" s="705"/>
      <c r="BZ17" s="705"/>
      <c r="CA17" s="705"/>
      <c r="CB17" s="705"/>
      <c r="CC17" s="705"/>
      <c r="CD17" s="705"/>
      <c r="CE17" s="705"/>
      <c r="CF17" s="705"/>
      <c r="CL17" s="74"/>
      <c r="CM17" s="20"/>
      <c r="CN17" s="373"/>
      <c r="CO17" s="11"/>
      <c r="CP17" s="11"/>
      <c r="CQ17" s="11"/>
    </row>
    <row r="18" spans="1:95" ht="9" customHeight="1" x14ac:dyDescent="0.15">
      <c r="A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0"/>
      <c r="U18" s="100"/>
      <c r="V18" s="100"/>
      <c r="W18" s="10"/>
      <c r="X18" s="2"/>
      <c r="Y18" s="2"/>
      <c r="Z18" s="2"/>
      <c r="AN18" s="11"/>
      <c r="AO18" s="409"/>
      <c r="AP18" s="431"/>
      <c r="AQ18" s="122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1"/>
      <c r="CL18" s="74"/>
      <c r="CM18" s="20"/>
      <c r="CN18" s="373"/>
      <c r="CO18" s="11"/>
      <c r="CP18" s="11"/>
      <c r="CQ18" s="11"/>
    </row>
    <row r="19" spans="1:95" ht="6" customHeight="1" x14ac:dyDescent="0.15">
      <c r="A19" s="13"/>
      <c r="Y19" s="2"/>
      <c r="Z19" s="2"/>
      <c r="AA19" s="2"/>
      <c r="AL19" s="19"/>
      <c r="AM19" s="19"/>
      <c r="AN19" s="11"/>
      <c r="AO19" s="409"/>
      <c r="AP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M19" s="15"/>
      <c r="CN19" s="373"/>
      <c r="CO19" s="11"/>
    </row>
    <row r="20" spans="1:95" ht="14.25" customHeight="1" x14ac:dyDescent="0.15">
      <c r="A20" s="13"/>
      <c r="E20" s="943"/>
      <c r="F20" s="943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3"/>
      <c r="AE20" s="6"/>
      <c r="AF20" s="6"/>
      <c r="AG20" s="6"/>
      <c r="AH20" s="6"/>
      <c r="AI20" s="6"/>
      <c r="AJ20" s="6"/>
      <c r="AK20" s="6"/>
      <c r="AL20" s="6"/>
      <c r="AM20" s="6"/>
      <c r="AN20" s="23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24"/>
      <c r="CN20" s="373"/>
      <c r="CO20" s="11"/>
    </row>
    <row r="21" spans="1:95" ht="21" customHeight="1" x14ac:dyDescent="0.15">
      <c r="A21" s="13"/>
      <c r="C21" s="72" t="s">
        <v>25</v>
      </c>
      <c r="D21" s="72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43"/>
      <c r="S21" s="943"/>
      <c r="T21" s="943"/>
      <c r="U21" s="943"/>
      <c r="AB21" s="25"/>
      <c r="AE21" s="9"/>
      <c r="AF21" s="16"/>
    </row>
    <row r="22" spans="1:95" ht="6" customHeight="1" x14ac:dyDescent="0.15">
      <c r="A22" s="13"/>
      <c r="C22" s="73"/>
      <c r="D22" s="73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"/>
      <c r="W22" s="93"/>
      <c r="X22" s="93"/>
      <c r="Y22" s="93"/>
      <c r="Z22" s="93"/>
      <c r="AA22" s="94"/>
      <c r="AB22" s="94"/>
      <c r="AC22" s="94"/>
      <c r="AE22" s="13"/>
      <c r="AF22" s="95"/>
    </row>
    <row r="23" spans="1:95" ht="21.75" customHeight="1" x14ac:dyDescent="0.15">
      <c r="A23" s="13"/>
      <c r="C23" s="26"/>
      <c r="D23" s="26"/>
      <c r="E23" s="944"/>
      <c r="F23" s="944"/>
      <c r="G23" s="944"/>
      <c r="H23" s="944"/>
      <c r="I23" s="944"/>
      <c r="J23" s="944"/>
      <c r="K23" s="944"/>
      <c r="L23" s="944"/>
      <c r="M23" s="944"/>
      <c r="N23" s="944"/>
      <c r="O23" s="944"/>
      <c r="P23" s="944"/>
      <c r="Q23" s="944"/>
      <c r="R23" s="944"/>
      <c r="S23" s="944"/>
      <c r="T23" s="944"/>
      <c r="U23" s="944"/>
      <c r="W23" s="25"/>
      <c r="X23" s="25"/>
      <c r="Y23" s="25"/>
      <c r="Z23" s="25"/>
      <c r="AA23" s="25"/>
      <c r="AB23" s="25"/>
      <c r="AE23" s="13"/>
      <c r="AF23" s="677" t="s">
        <v>98</v>
      </c>
      <c r="AG23" s="678"/>
      <c r="AH23" s="678"/>
      <c r="AI23" s="678"/>
      <c r="AJ23" s="678"/>
      <c r="AK23" s="678"/>
      <c r="AL23" s="678"/>
      <c r="AM23" s="678"/>
      <c r="AN23" s="678"/>
      <c r="AO23" s="678"/>
      <c r="AP23" s="678"/>
      <c r="AQ23" s="678"/>
      <c r="AR23" s="678"/>
      <c r="AS23" s="678"/>
      <c r="AT23" s="678"/>
      <c r="AU23" s="678"/>
      <c r="AV23" s="678"/>
      <c r="AW23" s="678"/>
      <c r="AX23" s="678"/>
      <c r="AY23" s="678"/>
      <c r="AZ23" s="678"/>
      <c r="BA23" s="678"/>
      <c r="BB23" s="678"/>
      <c r="BC23" s="678"/>
      <c r="BD23" s="678"/>
      <c r="BE23" s="678"/>
      <c r="BF23" s="678"/>
      <c r="BG23" s="678"/>
      <c r="BH23" s="678"/>
      <c r="BI23" s="678"/>
      <c r="BJ23" s="678"/>
      <c r="BK23" s="678"/>
      <c r="BL23" s="678"/>
      <c r="BM23" s="678"/>
      <c r="BN23" s="678"/>
      <c r="BO23" s="678"/>
      <c r="BP23" s="678"/>
      <c r="BQ23" s="678"/>
      <c r="BR23" s="678"/>
      <c r="BS23" s="678"/>
      <c r="BT23" s="678"/>
      <c r="BU23" s="678"/>
      <c r="BV23" s="678"/>
      <c r="BW23" s="678"/>
      <c r="BX23" s="678"/>
      <c r="BY23" s="678"/>
      <c r="BZ23" s="678"/>
      <c r="CA23" s="678"/>
      <c r="CB23" s="678"/>
      <c r="CC23" s="678"/>
      <c r="CD23" s="678"/>
      <c r="CE23" s="678"/>
      <c r="CF23" s="678"/>
      <c r="CG23" s="678"/>
      <c r="CH23" s="678"/>
      <c r="CI23" s="678"/>
      <c r="CJ23" s="678"/>
      <c r="CK23" s="678"/>
      <c r="CL23" s="678"/>
      <c r="CM23" s="678"/>
    </row>
    <row r="24" spans="1:95" ht="6" customHeight="1" x14ac:dyDescent="0.15">
      <c r="A24" s="13"/>
      <c r="C24" s="26"/>
      <c r="D24" s="26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3"/>
      <c r="W24" s="25"/>
      <c r="X24" s="25"/>
      <c r="Y24" s="25"/>
      <c r="Z24" s="25"/>
      <c r="AA24" s="25"/>
      <c r="AB24" s="25"/>
      <c r="AC24" s="25"/>
      <c r="AE24" s="13"/>
      <c r="AF24" s="678"/>
      <c r="AG24" s="678"/>
      <c r="AH24" s="678"/>
      <c r="AI24" s="678"/>
      <c r="AJ24" s="678"/>
      <c r="AK24" s="678"/>
      <c r="AL24" s="678"/>
      <c r="AM24" s="678"/>
      <c r="AN24" s="678"/>
      <c r="AO24" s="678"/>
      <c r="AP24" s="678"/>
      <c r="AQ24" s="678"/>
      <c r="AR24" s="678"/>
      <c r="AS24" s="678"/>
      <c r="AT24" s="678"/>
      <c r="AU24" s="678"/>
      <c r="AV24" s="678"/>
      <c r="AW24" s="678"/>
      <c r="AX24" s="678"/>
      <c r="AY24" s="678"/>
      <c r="AZ24" s="678"/>
      <c r="BA24" s="678"/>
      <c r="BB24" s="678"/>
      <c r="BC24" s="678"/>
      <c r="BD24" s="678"/>
      <c r="BE24" s="678"/>
      <c r="BF24" s="678"/>
      <c r="BG24" s="678"/>
      <c r="BH24" s="678"/>
      <c r="BI24" s="678"/>
      <c r="BJ24" s="678"/>
      <c r="BK24" s="678"/>
      <c r="BL24" s="678"/>
      <c r="BM24" s="678"/>
      <c r="BN24" s="678"/>
      <c r="BO24" s="678"/>
      <c r="BP24" s="678"/>
      <c r="BQ24" s="678"/>
      <c r="BR24" s="678"/>
      <c r="BS24" s="678"/>
      <c r="BT24" s="678"/>
      <c r="BU24" s="678"/>
      <c r="BV24" s="678"/>
      <c r="BW24" s="678"/>
      <c r="BX24" s="678"/>
      <c r="BY24" s="678"/>
      <c r="BZ24" s="678"/>
      <c r="CA24" s="678"/>
      <c r="CB24" s="678"/>
      <c r="CC24" s="678"/>
      <c r="CD24" s="678"/>
      <c r="CE24" s="678"/>
      <c r="CF24" s="678"/>
      <c r="CG24" s="678"/>
      <c r="CH24" s="678"/>
      <c r="CI24" s="678"/>
      <c r="CJ24" s="678"/>
      <c r="CK24" s="678"/>
      <c r="CL24" s="678"/>
      <c r="CM24" s="678"/>
      <c r="CN24" s="106"/>
    </row>
    <row r="25" spans="1:95" ht="21" customHeight="1" x14ac:dyDescent="0.15">
      <c r="A25" s="13"/>
      <c r="C25" s="61" t="s">
        <v>19</v>
      </c>
      <c r="D25" s="61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AC25" s="25"/>
      <c r="AE25" s="13"/>
      <c r="AF25" s="678"/>
      <c r="AG25" s="678"/>
      <c r="AH25" s="678"/>
      <c r="AI25" s="678"/>
      <c r="AJ25" s="678"/>
      <c r="AK25" s="678"/>
      <c r="AL25" s="678"/>
      <c r="AM25" s="678"/>
      <c r="AN25" s="678"/>
      <c r="AO25" s="678"/>
      <c r="AP25" s="678"/>
      <c r="AQ25" s="678"/>
      <c r="AR25" s="678"/>
      <c r="AS25" s="678"/>
      <c r="AT25" s="678"/>
      <c r="AU25" s="678"/>
      <c r="AV25" s="678"/>
      <c r="AW25" s="678"/>
      <c r="AX25" s="678"/>
      <c r="AY25" s="678"/>
      <c r="AZ25" s="678"/>
      <c r="BA25" s="678"/>
      <c r="BB25" s="678"/>
      <c r="BC25" s="678"/>
      <c r="BD25" s="678"/>
      <c r="BE25" s="678"/>
      <c r="BF25" s="678"/>
      <c r="BG25" s="678"/>
      <c r="BH25" s="678"/>
      <c r="BI25" s="678"/>
      <c r="BJ25" s="678"/>
      <c r="BK25" s="678"/>
      <c r="BL25" s="678"/>
      <c r="BM25" s="678"/>
      <c r="BN25" s="678"/>
      <c r="BO25" s="678"/>
      <c r="BP25" s="678"/>
      <c r="BQ25" s="678"/>
      <c r="BR25" s="678"/>
      <c r="BS25" s="678"/>
      <c r="BT25" s="678"/>
      <c r="BU25" s="678"/>
      <c r="BV25" s="678"/>
      <c r="BW25" s="678"/>
      <c r="BX25" s="678"/>
      <c r="BY25" s="678"/>
      <c r="BZ25" s="678"/>
      <c r="CA25" s="678"/>
      <c r="CB25" s="678"/>
      <c r="CC25" s="678"/>
      <c r="CD25" s="678"/>
      <c r="CE25" s="678"/>
      <c r="CF25" s="678"/>
      <c r="CG25" s="678"/>
      <c r="CH25" s="678"/>
      <c r="CI25" s="678"/>
      <c r="CJ25" s="678"/>
      <c r="CK25" s="678"/>
      <c r="CL25" s="678"/>
      <c r="CM25" s="678"/>
      <c r="CN25" s="106"/>
    </row>
    <row r="26" spans="1:95" ht="6" customHeight="1" x14ac:dyDescent="0.15">
      <c r="A26" s="13"/>
      <c r="C26" s="62"/>
      <c r="D26" s="62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"/>
      <c r="W26" s="27"/>
      <c r="X26" s="27"/>
      <c r="Y26" s="27"/>
      <c r="Z26" s="27"/>
      <c r="AA26" s="25"/>
      <c r="AB26" s="25"/>
      <c r="AC26" s="25"/>
      <c r="AE26" s="13"/>
      <c r="AF26" s="678"/>
      <c r="AG26" s="678"/>
      <c r="AH26" s="678"/>
      <c r="AI26" s="678"/>
      <c r="AJ26" s="678"/>
      <c r="AK26" s="678"/>
      <c r="AL26" s="678"/>
      <c r="AM26" s="678"/>
      <c r="AN26" s="678"/>
      <c r="AO26" s="678"/>
      <c r="AP26" s="678"/>
      <c r="AQ26" s="678"/>
      <c r="AR26" s="678"/>
      <c r="AS26" s="678"/>
      <c r="AT26" s="678"/>
      <c r="AU26" s="678"/>
      <c r="AV26" s="678"/>
      <c r="AW26" s="678"/>
      <c r="AX26" s="678"/>
      <c r="AY26" s="678"/>
      <c r="AZ26" s="678"/>
      <c r="BA26" s="678"/>
      <c r="BB26" s="678"/>
      <c r="BC26" s="678"/>
      <c r="BD26" s="678"/>
      <c r="BE26" s="678"/>
      <c r="BF26" s="678"/>
      <c r="BG26" s="678"/>
      <c r="BH26" s="678"/>
      <c r="BI26" s="678"/>
      <c r="BJ26" s="678"/>
      <c r="BK26" s="678"/>
      <c r="BL26" s="678"/>
      <c r="BM26" s="678"/>
      <c r="BN26" s="678"/>
      <c r="BO26" s="678"/>
      <c r="BP26" s="678"/>
      <c r="BQ26" s="678"/>
      <c r="BR26" s="678"/>
      <c r="BS26" s="678"/>
      <c r="BT26" s="678"/>
      <c r="BU26" s="678"/>
      <c r="BV26" s="678"/>
      <c r="BW26" s="678"/>
      <c r="BX26" s="678"/>
      <c r="BY26" s="678"/>
      <c r="BZ26" s="678"/>
      <c r="CA26" s="678"/>
      <c r="CB26" s="678"/>
      <c r="CC26" s="678"/>
      <c r="CD26" s="678"/>
      <c r="CE26" s="678"/>
      <c r="CF26" s="678"/>
      <c r="CG26" s="678"/>
      <c r="CH26" s="678"/>
      <c r="CI26" s="678"/>
      <c r="CJ26" s="678"/>
      <c r="CK26" s="678"/>
      <c r="CL26" s="678"/>
      <c r="CM26" s="678"/>
      <c r="CN26" s="106"/>
    </row>
    <row r="27" spans="1:95" ht="21" customHeight="1" x14ac:dyDescent="0.15">
      <c r="A27" s="13"/>
      <c r="C27" s="66" t="s">
        <v>37</v>
      </c>
      <c r="D27" s="67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945"/>
      <c r="U27" s="945"/>
      <c r="AC27" s="25"/>
      <c r="AE27" s="13"/>
      <c r="AF27" s="678"/>
      <c r="AG27" s="678"/>
      <c r="AH27" s="678"/>
      <c r="AI27" s="678"/>
      <c r="AJ27" s="678"/>
      <c r="AK27" s="678"/>
      <c r="AL27" s="678"/>
      <c r="AM27" s="678"/>
      <c r="AN27" s="678"/>
      <c r="AO27" s="678"/>
      <c r="AP27" s="678"/>
      <c r="AQ27" s="678"/>
      <c r="AR27" s="678"/>
      <c r="AS27" s="678"/>
      <c r="AT27" s="678"/>
      <c r="AU27" s="678"/>
      <c r="AV27" s="678"/>
      <c r="AW27" s="678"/>
      <c r="AX27" s="678"/>
      <c r="AY27" s="678"/>
      <c r="AZ27" s="678"/>
      <c r="BA27" s="678"/>
      <c r="BB27" s="678"/>
      <c r="BC27" s="678"/>
      <c r="BD27" s="678"/>
      <c r="BE27" s="678"/>
      <c r="BF27" s="678"/>
      <c r="BG27" s="678"/>
      <c r="BH27" s="678"/>
      <c r="BI27" s="678"/>
      <c r="BJ27" s="678"/>
      <c r="BK27" s="678"/>
      <c r="BL27" s="678"/>
      <c r="BM27" s="678"/>
      <c r="BN27" s="678"/>
      <c r="BO27" s="678"/>
      <c r="BP27" s="678"/>
      <c r="BQ27" s="678"/>
      <c r="BR27" s="678"/>
      <c r="BS27" s="678"/>
      <c r="BT27" s="678"/>
      <c r="BU27" s="678"/>
      <c r="BV27" s="678"/>
      <c r="BW27" s="678"/>
      <c r="BX27" s="678"/>
      <c r="BY27" s="678"/>
      <c r="BZ27" s="678"/>
      <c r="CA27" s="678"/>
      <c r="CB27" s="678"/>
      <c r="CC27" s="678"/>
      <c r="CD27" s="678"/>
      <c r="CE27" s="678"/>
      <c r="CF27" s="678"/>
      <c r="CG27" s="678"/>
      <c r="CH27" s="678"/>
      <c r="CI27" s="678"/>
      <c r="CJ27" s="678"/>
      <c r="CK27" s="678"/>
      <c r="CL27" s="678"/>
      <c r="CM27" s="678"/>
      <c r="CN27" s="104"/>
    </row>
    <row r="28" spans="1:95" ht="6" customHeight="1" x14ac:dyDescent="0.25">
      <c r="A28" s="13"/>
      <c r="C28" s="68"/>
      <c r="D28" s="68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"/>
      <c r="W28" s="4"/>
      <c r="X28" s="4"/>
      <c r="Y28" s="4"/>
      <c r="Z28" s="4"/>
      <c r="AE28" s="13"/>
      <c r="AF28" s="678"/>
      <c r="AG28" s="678"/>
      <c r="AH28" s="678"/>
      <c r="AI28" s="678"/>
      <c r="AJ28" s="678"/>
      <c r="AK28" s="678"/>
      <c r="AL28" s="678"/>
      <c r="AM28" s="678"/>
      <c r="AN28" s="678"/>
      <c r="AO28" s="678"/>
      <c r="AP28" s="678"/>
      <c r="AQ28" s="678"/>
      <c r="AR28" s="678"/>
      <c r="AS28" s="678"/>
      <c r="AT28" s="678"/>
      <c r="AU28" s="678"/>
      <c r="AV28" s="678"/>
      <c r="AW28" s="678"/>
      <c r="AX28" s="678"/>
      <c r="AY28" s="678"/>
      <c r="AZ28" s="678"/>
      <c r="BA28" s="678"/>
      <c r="BB28" s="678"/>
      <c r="BC28" s="678"/>
      <c r="BD28" s="678"/>
      <c r="BE28" s="678"/>
      <c r="BF28" s="678"/>
      <c r="BG28" s="678"/>
      <c r="BH28" s="678"/>
      <c r="BI28" s="678"/>
      <c r="BJ28" s="678"/>
      <c r="BK28" s="678"/>
      <c r="BL28" s="678"/>
      <c r="BM28" s="678"/>
      <c r="BN28" s="678"/>
      <c r="BO28" s="678"/>
      <c r="BP28" s="678"/>
      <c r="BQ28" s="678"/>
      <c r="BR28" s="678"/>
      <c r="BS28" s="678"/>
      <c r="BT28" s="678"/>
      <c r="BU28" s="678"/>
      <c r="BV28" s="678"/>
      <c r="BW28" s="678"/>
      <c r="BX28" s="678"/>
      <c r="BY28" s="678"/>
      <c r="BZ28" s="678"/>
      <c r="CA28" s="678"/>
      <c r="CB28" s="678"/>
      <c r="CC28" s="678"/>
      <c r="CD28" s="678"/>
      <c r="CE28" s="678"/>
      <c r="CF28" s="678"/>
      <c r="CG28" s="678"/>
      <c r="CH28" s="678"/>
      <c r="CI28" s="678"/>
      <c r="CJ28" s="678"/>
      <c r="CK28" s="678"/>
      <c r="CL28" s="678"/>
      <c r="CM28" s="678"/>
      <c r="CN28" s="106"/>
    </row>
    <row r="29" spans="1:95" ht="13.5" customHeight="1" x14ac:dyDescent="0.15">
      <c r="A29" s="13"/>
      <c r="AE29" s="13"/>
      <c r="AF29" s="678"/>
      <c r="AG29" s="678"/>
      <c r="AH29" s="678"/>
      <c r="AI29" s="678"/>
      <c r="AJ29" s="678"/>
      <c r="AK29" s="678"/>
      <c r="AL29" s="678"/>
      <c r="AM29" s="678"/>
      <c r="AN29" s="678"/>
      <c r="AO29" s="678"/>
      <c r="AP29" s="678"/>
      <c r="AQ29" s="678"/>
      <c r="AR29" s="678"/>
      <c r="AS29" s="678"/>
      <c r="AT29" s="678"/>
      <c r="AU29" s="678"/>
      <c r="AV29" s="678"/>
      <c r="AW29" s="678"/>
      <c r="AX29" s="678"/>
      <c r="AY29" s="678"/>
      <c r="AZ29" s="678"/>
      <c r="BA29" s="678"/>
      <c r="BB29" s="678"/>
      <c r="BC29" s="678"/>
      <c r="BD29" s="678"/>
      <c r="BE29" s="678"/>
      <c r="BF29" s="678"/>
      <c r="BG29" s="678"/>
      <c r="BH29" s="678"/>
      <c r="BI29" s="678"/>
      <c r="BJ29" s="678"/>
      <c r="BK29" s="678"/>
      <c r="BL29" s="678"/>
      <c r="BM29" s="678"/>
      <c r="BN29" s="678"/>
      <c r="BO29" s="678"/>
      <c r="BP29" s="678"/>
      <c r="BQ29" s="678"/>
      <c r="BR29" s="678"/>
      <c r="BS29" s="678"/>
      <c r="BT29" s="678"/>
      <c r="BU29" s="678"/>
      <c r="BV29" s="678"/>
      <c r="BW29" s="678"/>
      <c r="BX29" s="678"/>
      <c r="BY29" s="678"/>
      <c r="BZ29" s="678"/>
      <c r="CA29" s="678"/>
      <c r="CB29" s="678"/>
      <c r="CC29" s="678"/>
      <c r="CD29" s="678"/>
      <c r="CE29" s="678"/>
      <c r="CF29" s="678"/>
      <c r="CG29" s="678"/>
      <c r="CH29" s="678"/>
      <c r="CI29" s="678"/>
      <c r="CJ29" s="678"/>
      <c r="CK29" s="678"/>
      <c r="CL29" s="678"/>
      <c r="CM29" s="678"/>
      <c r="CN29" s="106"/>
    </row>
    <row r="30" spans="1:95" ht="6" customHeight="1" x14ac:dyDescent="0.15">
      <c r="A30" s="13"/>
      <c r="B30" s="911" t="s">
        <v>95</v>
      </c>
      <c r="C30" s="912"/>
      <c r="D30" s="660" t="s">
        <v>1</v>
      </c>
      <c r="E30" s="657"/>
      <c r="F30" s="657"/>
      <c r="G30" s="657"/>
      <c r="H30" s="657"/>
      <c r="I30" s="657"/>
      <c r="J30" s="657"/>
      <c r="K30" s="660" t="s">
        <v>3</v>
      </c>
      <c r="L30" s="657"/>
      <c r="M30" s="657"/>
      <c r="N30" s="660" t="s">
        <v>6</v>
      </c>
      <c r="O30" s="657"/>
      <c r="P30" s="660" t="s">
        <v>4</v>
      </c>
      <c r="Q30" s="657"/>
      <c r="R30" s="662"/>
      <c r="S30" s="660" t="s">
        <v>5</v>
      </c>
      <c r="T30" s="657"/>
      <c r="U30" s="657"/>
      <c r="V30" s="657"/>
      <c r="W30" s="657"/>
      <c r="X30" s="657"/>
      <c r="Y30" s="657"/>
      <c r="Z30" s="657"/>
      <c r="AA30" s="657"/>
      <c r="AB30" s="657"/>
      <c r="AC30" s="664"/>
      <c r="AE30" s="13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678"/>
      <c r="AR30" s="678"/>
      <c r="AS30" s="678"/>
      <c r="AT30" s="678"/>
      <c r="AU30" s="678"/>
      <c r="AV30" s="678"/>
      <c r="AW30" s="678"/>
      <c r="AX30" s="678"/>
      <c r="AY30" s="678"/>
      <c r="AZ30" s="678"/>
      <c r="BA30" s="678"/>
      <c r="BB30" s="678"/>
      <c r="BC30" s="678"/>
      <c r="BD30" s="678"/>
      <c r="BE30" s="678"/>
      <c r="BF30" s="678"/>
      <c r="BG30" s="678"/>
      <c r="BH30" s="678"/>
      <c r="BI30" s="678"/>
      <c r="BJ30" s="678"/>
      <c r="BK30" s="678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8"/>
      <c r="BX30" s="678"/>
      <c r="BY30" s="678"/>
      <c r="BZ30" s="678"/>
      <c r="CA30" s="678"/>
      <c r="CB30" s="678"/>
      <c r="CC30" s="678"/>
      <c r="CD30" s="678"/>
      <c r="CE30" s="678"/>
      <c r="CF30" s="678"/>
      <c r="CG30" s="678"/>
      <c r="CH30" s="678"/>
      <c r="CI30" s="678"/>
      <c r="CJ30" s="678"/>
      <c r="CK30" s="678"/>
      <c r="CL30" s="678"/>
      <c r="CM30" s="678"/>
      <c r="CN30" s="106"/>
    </row>
    <row r="31" spans="1:95" ht="8.25" customHeight="1" x14ac:dyDescent="0.15">
      <c r="A31" s="13"/>
      <c r="B31" s="913"/>
      <c r="C31" s="914"/>
      <c r="D31" s="661"/>
      <c r="E31" s="659"/>
      <c r="F31" s="659"/>
      <c r="G31" s="659"/>
      <c r="H31" s="659"/>
      <c r="I31" s="659"/>
      <c r="J31" s="659"/>
      <c r="K31" s="661"/>
      <c r="L31" s="659"/>
      <c r="M31" s="659"/>
      <c r="N31" s="661"/>
      <c r="O31" s="659"/>
      <c r="P31" s="661"/>
      <c r="Q31" s="659"/>
      <c r="R31" s="663"/>
      <c r="S31" s="661"/>
      <c r="T31" s="659"/>
      <c r="U31" s="659"/>
      <c r="V31" s="659"/>
      <c r="W31" s="659"/>
      <c r="X31" s="659"/>
      <c r="Y31" s="659"/>
      <c r="Z31" s="659"/>
      <c r="AA31" s="659"/>
      <c r="AB31" s="659"/>
      <c r="AC31" s="665"/>
      <c r="AE31" s="13"/>
      <c r="AF31" s="678"/>
      <c r="AG31" s="678"/>
      <c r="AH31" s="678"/>
      <c r="AI31" s="678"/>
      <c r="AJ31" s="678"/>
      <c r="AK31" s="678"/>
      <c r="AL31" s="678"/>
      <c r="AM31" s="678"/>
      <c r="AN31" s="678"/>
      <c r="AO31" s="678"/>
      <c r="AP31" s="678"/>
      <c r="AQ31" s="678"/>
      <c r="AR31" s="678"/>
      <c r="AS31" s="678"/>
      <c r="AT31" s="678"/>
      <c r="AU31" s="678"/>
      <c r="AV31" s="678"/>
      <c r="AW31" s="678"/>
      <c r="AX31" s="678"/>
      <c r="AY31" s="678"/>
      <c r="AZ31" s="678"/>
      <c r="BA31" s="678"/>
      <c r="BB31" s="678"/>
      <c r="BC31" s="678"/>
      <c r="BD31" s="678"/>
      <c r="BE31" s="678"/>
      <c r="BF31" s="678"/>
      <c r="BG31" s="678"/>
      <c r="BH31" s="678"/>
      <c r="BI31" s="678"/>
      <c r="BJ31" s="678"/>
      <c r="BK31" s="678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8"/>
      <c r="BX31" s="678"/>
      <c r="BY31" s="678"/>
      <c r="BZ31" s="678"/>
      <c r="CA31" s="678"/>
      <c r="CB31" s="678"/>
      <c r="CC31" s="678"/>
      <c r="CD31" s="678"/>
      <c r="CE31" s="678"/>
      <c r="CF31" s="678"/>
      <c r="CG31" s="678"/>
      <c r="CH31" s="678"/>
      <c r="CI31" s="678"/>
      <c r="CJ31" s="678"/>
      <c r="CK31" s="678"/>
      <c r="CL31" s="678"/>
      <c r="CM31" s="678"/>
      <c r="CN31" s="106"/>
      <c r="CO31" s="2"/>
      <c r="CP31" s="2"/>
    </row>
    <row r="32" spans="1:95" ht="7.5" customHeight="1" x14ac:dyDescent="0.15">
      <c r="A32" s="13"/>
      <c r="B32" s="442"/>
      <c r="C32" s="443"/>
      <c r="D32" s="921"/>
      <c r="E32" s="922"/>
      <c r="F32" s="922"/>
      <c r="G32" s="922"/>
      <c r="H32" s="922"/>
      <c r="I32" s="922"/>
      <c r="J32" s="923"/>
      <c r="K32" s="444"/>
      <c r="L32" s="445"/>
      <c r="M32" s="446"/>
      <c r="N32" s="444"/>
      <c r="O32" s="445"/>
      <c r="P32" s="444"/>
      <c r="Q32" s="445"/>
      <c r="R32" s="445"/>
      <c r="S32" s="444"/>
      <c r="T32" s="445"/>
      <c r="U32" s="446"/>
      <c r="V32" s="445"/>
      <c r="W32" s="445"/>
      <c r="X32" s="446"/>
      <c r="Y32" s="445"/>
      <c r="Z32" s="445"/>
      <c r="AA32" s="446"/>
      <c r="AB32" s="445"/>
      <c r="AC32" s="447"/>
      <c r="AE32" s="13"/>
      <c r="AF32" s="678"/>
      <c r="AG32" s="678"/>
      <c r="AH32" s="678"/>
      <c r="AI32" s="678"/>
      <c r="AJ32" s="678"/>
      <c r="AK32" s="678"/>
      <c r="AL32" s="678"/>
      <c r="AM32" s="678"/>
      <c r="AN32" s="678"/>
      <c r="AO32" s="678"/>
      <c r="AP32" s="678"/>
      <c r="AQ32" s="678"/>
      <c r="AR32" s="678"/>
      <c r="AS32" s="678"/>
      <c r="AT32" s="678"/>
      <c r="AU32" s="678"/>
      <c r="AV32" s="678"/>
      <c r="AW32" s="678"/>
      <c r="AX32" s="678"/>
      <c r="AY32" s="678"/>
      <c r="AZ32" s="678"/>
      <c r="BA32" s="678"/>
      <c r="BB32" s="678"/>
      <c r="BC32" s="678"/>
      <c r="BD32" s="678"/>
      <c r="BE32" s="678"/>
      <c r="BF32" s="678"/>
      <c r="BG32" s="678"/>
      <c r="BH32" s="678"/>
      <c r="BI32" s="678"/>
      <c r="BJ32" s="678"/>
      <c r="BK32" s="678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8"/>
      <c r="BX32" s="678"/>
      <c r="BY32" s="678"/>
      <c r="BZ32" s="678"/>
      <c r="CA32" s="678"/>
      <c r="CB32" s="678"/>
      <c r="CC32" s="678"/>
      <c r="CD32" s="678"/>
      <c r="CE32" s="678"/>
      <c r="CF32" s="678"/>
      <c r="CG32" s="678"/>
      <c r="CH32" s="678"/>
      <c r="CI32" s="678"/>
      <c r="CJ32" s="678"/>
      <c r="CK32" s="678"/>
      <c r="CL32" s="678"/>
      <c r="CM32" s="678"/>
      <c r="CN32" s="106"/>
    </row>
    <row r="33" spans="1:92" ht="9" customHeight="1" x14ac:dyDescent="0.15">
      <c r="A33" s="13"/>
      <c r="B33" s="929"/>
      <c r="C33" s="930"/>
      <c r="D33" s="924"/>
      <c r="E33" s="925"/>
      <c r="F33" s="925"/>
      <c r="G33" s="925"/>
      <c r="H33" s="925"/>
      <c r="I33" s="925"/>
      <c r="J33" s="926"/>
      <c r="K33" s="915"/>
      <c r="L33" s="916"/>
      <c r="M33" s="917"/>
      <c r="N33" s="931"/>
      <c r="O33" s="932"/>
      <c r="P33" s="933"/>
      <c r="Q33" s="934"/>
      <c r="R33" s="935"/>
      <c r="S33" s="918"/>
      <c r="T33" s="919"/>
      <c r="U33" s="919"/>
      <c r="V33" s="919"/>
      <c r="W33" s="919"/>
      <c r="X33" s="919"/>
      <c r="Y33" s="919"/>
      <c r="Z33" s="919"/>
      <c r="AA33" s="919"/>
      <c r="AB33" s="919"/>
      <c r="AC33" s="920"/>
      <c r="AE33" s="13"/>
      <c r="AF33" s="678"/>
      <c r="AG33" s="678"/>
      <c r="AH33" s="678"/>
      <c r="AI33" s="678"/>
      <c r="AJ33" s="678"/>
      <c r="AK33" s="678"/>
      <c r="AL33" s="678"/>
      <c r="AM33" s="678"/>
      <c r="AN33" s="678"/>
      <c r="AO33" s="678"/>
      <c r="AP33" s="678"/>
      <c r="AQ33" s="678"/>
      <c r="AR33" s="678"/>
      <c r="AS33" s="678"/>
      <c r="AT33" s="678"/>
      <c r="AU33" s="678"/>
      <c r="AV33" s="678"/>
      <c r="AW33" s="678"/>
      <c r="AX33" s="678"/>
      <c r="AY33" s="678"/>
      <c r="AZ33" s="678"/>
      <c r="BA33" s="678"/>
      <c r="BB33" s="678"/>
      <c r="BC33" s="678"/>
      <c r="BD33" s="678"/>
      <c r="BE33" s="678"/>
      <c r="BF33" s="678"/>
      <c r="BG33" s="678"/>
      <c r="BH33" s="678"/>
      <c r="BI33" s="678"/>
      <c r="BJ33" s="678"/>
      <c r="BK33" s="678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8"/>
      <c r="BX33" s="678"/>
      <c r="BY33" s="678"/>
      <c r="BZ33" s="678"/>
      <c r="CA33" s="678"/>
      <c r="CB33" s="678"/>
      <c r="CC33" s="678"/>
      <c r="CD33" s="678"/>
      <c r="CE33" s="678"/>
      <c r="CF33" s="678"/>
      <c r="CG33" s="678"/>
      <c r="CH33" s="678"/>
      <c r="CI33" s="678"/>
      <c r="CJ33" s="678"/>
      <c r="CK33" s="678"/>
      <c r="CL33" s="678"/>
      <c r="CM33" s="678"/>
      <c r="CN33" s="106"/>
    </row>
    <row r="34" spans="1:92" ht="9" customHeight="1" x14ac:dyDescent="0.15">
      <c r="A34" s="13"/>
      <c r="B34" s="929"/>
      <c r="C34" s="930"/>
      <c r="D34" s="924"/>
      <c r="E34" s="925"/>
      <c r="F34" s="925"/>
      <c r="G34" s="925"/>
      <c r="H34" s="925"/>
      <c r="I34" s="925"/>
      <c r="J34" s="926"/>
      <c r="K34" s="915"/>
      <c r="L34" s="916"/>
      <c r="M34" s="917"/>
      <c r="N34" s="931"/>
      <c r="O34" s="932"/>
      <c r="P34" s="933"/>
      <c r="Q34" s="934"/>
      <c r="R34" s="935"/>
      <c r="S34" s="918"/>
      <c r="T34" s="919"/>
      <c r="U34" s="919"/>
      <c r="V34" s="919"/>
      <c r="W34" s="919"/>
      <c r="X34" s="919"/>
      <c r="Y34" s="919"/>
      <c r="Z34" s="919"/>
      <c r="AA34" s="919"/>
      <c r="AB34" s="919"/>
      <c r="AC34" s="920"/>
      <c r="AE34" s="13"/>
      <c r="AF34" s="678"/>
      <c r="AG34" s="678"/>
      <c r="AH34" s="678"/>
      <c r="AI34" s="678"/>
      <c r="AJ34" s="678"/>
      <c r="AK34" s="678"/>
      <c r="AL34" s="678"/>
      <c r="AM34" s="678"/>
      <c r="AN34" s="678"/>
      <c r="AO34" s="678"/>
      <c r="AP34" s="678"/>
      <c r="AQ34" s="678"/>
      <c r="AR34" s="678"/>
      <c r="AS34" s="678"/>
      <c r="AT34" s="678"/>
      <c r="AU34" s="678"/>
      <c r="AV34" s="678"/>
      <c r="AW34" s="678"/>
      <c r="AX34" s="678"/>
      <c r="AY34" s="678"/>
      <c r="AZ34" s="678"/>
      <c r="BA34" s="678"/>
      <c r="BB34" s="678"/>
      <c r="BC34" s="678"/>
      <c r="BD34" s="678"/>
      <c r="BE34" s="678"/>
      <c r="BF34" s="678"/>
      <c r="BG34" s="678"/>
      <c r="BH34" s="678"/>
      <c r="BI34" s="678"/>
      <c r="BJ34" s="678"/>
      <c r="BK34" s="678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8"/>
      <c r="BX34" s="678"/>
      <c r="BY34" s="678"/>
      <c r="BZ34" s="678"/>
      <c r="CA34" s="678"/>
      <c r="CB34" s="678"/>
      <c r="CC34" s="678"/>
      <c r="CD34" s="678"/>
      <c r="CE34" s="678"/>
      <c r="CF34" s="678"/>
      <c r="CG34" s="678"/>
      <c r="CH34" s="678"/>
      <c r="CI34" s="678"/>
      <c r="CJ34" s="678"/>
      <c r="CK34" s="678"/>
      <c r="CL34" s="678"/>
      <c r="CM34" s="678"/>
      <c r="CN34" s="106"/>
    </row>
    <row r="35" spans="1:92" ht="7.5" customHeight="1" x14ac:dyDescent="0.15">
      <c r="A35" s="13"/>
      <c r="B35" s="442"/>
      <c r="C35" s="444"/>
      <c r="D35" s="924"/>
      <c r="E35" s="925"/>
      <c r="F35" s="925"/>
      <c r="G35" s="925"/>
      <c r="H35" s="925"/>
      <c r="I35" s="925"/>
      <c r="J35" s="926"/>
      <c r="K35" s="444"/>
      <c r="L35" s="445"/>
      <c r="M35" s="448"/>
      <c r="N35" s="444"/>
      <c r="O35" s="445"/>
      <c r="P35" s="444"/>
      <c r="Q35" s="445"/>
      <c r="R35" s="445"/>
      <c r="S35" s="444"/>
      <c r="T35" s="449"/>
      <c r="U35" s="448"/>
      <c r="V35" s="450"/>
      <c r="W35" s="445"/>
      <c r="X35" s="448"/>
      <c r="Y35" s="450"/>
      <c r="Z35" s="445"/>
      <c r="AA35" s="448"/>
      <c r="AB35" s="450"/>
      <c r="AC35" s="447"/>
      <c r="AE35" s="13"/>
      <c r="AF35" s="678"/>
      <c r="AG35" s="678"/>
      <c r="AH35" s="678"/>
      <c r="AI35" s="678"/>
      <c r="AJ35" s="678"/>
      <c r="AK35" s="678"/>
      <c r="AL35" s="678"/>
      <c r="AM35" s="678"/>
      <c r="AN35" s="678"/>
      <c r="AO35" s="678"/>
      <c r="AP35" s="678"/>
      <c r="AQ35" s="678"/>
      <c r="AR35" s="678"/>
      <c r="AS35" s="678"/>
      <c r="AT35" s="678"/>
      <c r="AU35" s="678"/>
      <c r="AV35" s="678"/>
      <c r="AW35" s="678"/>
      <c r="AX35" s="678"/>
      <c r="AY35" s="678"/>
      <c r="AZ35" s="678"/>
      <c r="BA35" s="678"/>
      <c r="BB35" s="678"/>
      <c r="BC35" s="678"/>
      <c r="BD35" s="678"/>
      <c r="BE35" s="678"/>
      <c r="BF35" s="678"/>
      <c r="BG35" s="678"/>
      <c r="BH35" s="678"/>
      <c r="BI35" s="678"/>
      <c r="BJ35" s="678"/>
      <c r="BK35" s="678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8"/>
      <c r="BX35" s="678"/>
      <c r="BY35" s="678"/>
      <c r="BZ35" s="678"/>
      <c r="CA35" s="678"/>
      <c r="CB35" s="678"/>
      <c r="CC35" s="678"/>
      <c r="CD35" s="678"/>
      <c r="CE35" s="678"/>
      <c r="CF35" s="678"/>
      <c r="CG35" s="678"/>
      <c r="CH35" s="678"/>
      <c r="CI35" s="678"/>
      <c r="CJ35" s="678"/>
      <c r="CK35" s="678"/>
      <c r="CL35" s="678"/>
      <c r="CM35" s="678"/>
      <c r="CN35" s="105"/>
    </row>
    <row r="36" spans="1:92" ht="7.5" customHeight="1" x14ac:dyDescent="0.15">
      <c r="A36" s="13"/>
      <c r="B36" s="451"/>
      <c r="C36" s="443"/>
      <c r="D36" s="921"/>
      <c r="E36" s="922"/>
      <c r="F36" s="922"/>
      <c r="G36" s="922"/>
      <c r="H36" s="922"/>
      <c r="I36" s="922"/>
      <c r="J36" s="923"/>
      <c r="K36" s="443"/>
      <c r="L36" s="452"/>
      <c r="M36" s="446"/>
      <c r="N36" s="443"/>
      <c r="O36" s="452"/>
      <c r="P36" s="443"/>
      <c r="Q36" s="452"/>
      <c r="R36" s="452"/>
      <c r="S36" s="443"/>
      <c r="T36" s="452"/>
      <c r="U36" s="446"/>
      <c r="V36" s="452"/>
      <c r="W36" s="452"/>
      <c r="X36" s="446"/>
      <c r="Y36" s="452"/>
      <c r="Z36" s="452"/>
      <c r="AA36" s="446"/>
      <c r="AB36" s="452"/>
      <c r="AC36" s="453"/>
      <c r="AE36" s="13"/>
      <c r="AF36" s="678"/>
      <c r="AG36" s="678"/>
      <c r="AH36" s="678"/>
      <c r="AI36" s="678"/>
      <c r="AJ36" s="678"/>
      <c r="AK36" s="678"/>
      <c r="AL36" s="678"/>
      <c r="AM36" s="678"/>
      <c r="AN36" s="678"/>
      <c r="AO36" s="678"/>
      <c r="AP36" s="678"/>
      <c r="AQ36" s="678"/>
      <c r="AR36" s="678"/>
      <c r="AS36" s="678"/>
      <c r="AT36" s="678"/>
      <c r="AU36" s="678"/>
      <c r="AV36" s="678"/>
      <c r="AW36" s="678"/>
      <c r="AX36" s="678"/>
      <c r="AY36" s="678"/>
      <c r="AZ36" s="678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8"/>
      <c r="BX36" s="678"/>
      <c r="BY36" s="678"/>
      <c r="BZ36" s="678"/>
      <c r="CA36" s="678"/>
      <c r="CB36" s="678"/>
      <c r="CC36" s="678"/>
      <c r="CD36" s="678"/>
      <c r="CE36" s="678"/>
      <c r="CF36" s="678"/>
      <c r="CG36" s="678"/>
      <c r="CH36" s="678"/>
      <c r="CI36" s="678"/>
      <c r="CJ36" s="678"/>
      <c r="CK36" s="678"/>
      <c r="CL36" s="678"/>
      <c r="CM36" s="678"/>
      <c r="CN36" s="105"/>
    </row>
    <row r="37" spans="1:92" ht="9" customHeight="1" x14ac:dyDescent="0.15">
      <c r="A37" s="13"/>
      <c r="B37" s="929"/>
      <c r="C37" s="930"/>
      <c r="D37" s="924"/>
      <c r="E37" s="925"/>
      <c r="F37" s="925"/>
      <c r="G37" s="925"/>
      <c r="H37" s="925"/>
      <c r="I37" s="925"/>
      <c r="J37" s="926"/>
      <c r="K37" s="915"/>
      <c r="L37" s="916"/>
      <c r="M37" s="917"/>
      <c r="N37" s="931"/>
      <c r="O37" s="932"/>
      <c r="P37" s="933"/>
      <c r="Q37" s="934"/>
      <c r="R37" s="935"/>
      <c r="S37" s="918"/>
      <c r="T37" s="919"/>
      <c r="U37" s="919"/>
      <c r="V37" s="919"/>
      <c r="W37" s="919"/>
      <c r="X37" s="919"/>
      <c r="Y37" s="919"/>
      <c r="Z37" s="919"/>
      <c r="AA37" s="919"/>
      <c r="AB37" s="919"/>
      <c r="AC37" s="920"/>
      <c r="AE37" s="35"/>
      <c r="AF37" s="678"/>
      <c r="AG37" s="678"/>
      <c r="AH37" s="678"/>
      <c r="AI37" s="678"/>
      <c r="AJ37" s="678"/>
      <c r="AK37" s="678"/>
      <c r="AL37" s="678"/>
      <c r="AM37" s="678"/>
      <c r="AN37" s="678"/>
      <c r="AO37" s="678"/>
      <c r="AP37" s="678"/>
      <c r="AQ37" s="678"/>
      <c r="AR37" s="678"/>
      <c r="AS37" s="678"/>
      <c r="AT37" s="678"/>
      <c r="AU37" s="678"/>
      <c r="AV37" s="678"/>
      <c r="AW37" s="678"/>
      <c r="AX37" s="678"/>
      <c r="AY37" s="678"/>
      <c r="AZ37" s="678"/>
      <c r="BA37" s="678"/>
      <c r="BB37" s="678"/>
      <c r="BC37" s="678"/>
      <c r="BD37" s="678"/>
      <c r="BE37" s="678"/>
      <c r="BF37" s="678"/>
      <c r="BG37" s="678"/>
      <c r="BH37" s="678"/>
      <c r="BI37" s="678"/>
      <c r="BJ37" s="678"/>
      <c r="BK37" s="678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8"/>
      <c r="BX37" s="678"/>
      <c r="BY37" s="678"/>
      <c r="BZ37" s="678"/>
      <c r="CA37" s="678"/>
      <c r="CB37" s="678"/>
      <c r="CC37" s="678"/>
      <c r="CD37" s="678"/>
      <c r="CE37" s="678"/>
      <c r="CF37" s="678"/>
      <c r="CG37" s="678"/>
      <c r="CH37" s="678"/>
      <c r="CI37" s="678"/>
      <c r="CJ37" s="678"/>
      <c r="CK37" s="678"/>
      <c r="CL37" s="678"/>
      <c r="CM37" s="678"/>
      <c r="CN37" s="106"/>
    </row>
    <row r="38" spans="1:92" ht="9" customHeight="1" x14ac:dyDescent="0.15">
      <c r="A38" s="13"/>
      <c r="B38" s="929"/>
      <c r="C38" s="930"/>
      <c r="D38" s="924"/>
      <c r="E38" s="925"/>
      <c r="F38" s="925"/>
      <c r="G38" s="925"/>
      <c r="H38" s="925"/>
      <c r="I38" s="925"/>
      <c r="J38" s="926"/>
      <c r="K38" s="915"/>
      <c r="L38" s="916"/>
      <c r="M38" s="917"/>
      <c r="N38" s="931"/>
      <c r="O38" s="932"/>
      <c r="P38" s="933"/>
      <c r="Q38" s="934"/>
      <c r="R38" s="935"/>
      <c r="S38" s="918"/>
      <c r="T38" s="919"/>
      <c r="U38" s="919"/>
      <c r="V38" s="919"/>
      <c r="W38" s="919"/>
      <c r="X38" s="919"/>
      <c r="Y38" s="919"/>
      <c r="Z38" s="919"/>
      <c r="AA38" s="919"/>
      <c r="AB38" s="919"/>
      <c r="AC38" s="920"/>
      <c r="AE38" s="13"/>
      <c r="AF38" s="678"/>
      <c r="AG38" s="678"/>
      <c r="AH38" s="678"/>
      <c r="AI38" s="678"/>
      <c r="AJ38" s="678"/>
      <c r="AK38" s="678"/>
      <c r="AL38" s="678"/>
      <c r="AM38" s="678"/>
      <c r="AN38" s="678"/>
      <c r="AO38" s="678"/>
      <c r="AP38" s="678"/>
      <c r="AQ38" s="678"/>
      <c r="AR38" s="678"/>
      <c r="AS38" s="678"/>
      <c r="AT38" s="678"/>
      <c r="AU38" s="678"/>
      <c r="AV38" s="678"/>
      <c r="AW38" s="678"/>
      <c r="AX38" s="678"/>
      <c r="AY38" s="678"/>
      <c r="AZ38" s="678"/>
      <c r="BA38" s="678"/>
      <c r="BB38" s="678"/>
      <c r="BC38" s="678"/>
      <c r="BD38" s="678"/>
      <c r="BE38" s="678"/>
      <c r="BF38" s="678"/>
      <c r="BG38" s="678"/>
      <c r="BH38" s="678"/>
      <c r="BI38" s="678"/>
      <c r="BJ38" s="678"/>
      <c r="BK38" s="678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8"/>
      <c r="BX38" s="678"/>
      <c r="BY38" s="678"/>
      <c r="BZ38" s="678"/>
      <c r="CA38" s="678"/>
      <c r="CB38" s="678"/>
      <c r="CC38" s="678"/>
      <c r="CD38" s="678"/>
      <c r="CE38" s="678"/>
      <c r="CF38" s="678"/>
      <c r="CG38" s="678"/>
      <c r="CH38" s="678"/>
      <c r="CI38" s="678"/>
      <c r="CJ38" s="678"/>
      <c r="CK38" s="678"/>
      <c r="CL38" s="678"/>
      <c r="CM38" s="678"/>
      <c r="CN38" s="106"/>
    </row>
    <row r="39" spans="1:92" ht="7.5" customHeight="1" x14ac:dyDescent="0.15">
      <c r="A39" s="13"/>
      <c r="B39" s="454"/>
      <c r="C39" s="455"/>
      <c r="D39" s="951"/>
      <c r="E39" s="952"/>
      <c r="F39" s="952"/>
      <c r="G39" s="952"/>
      <c r="H39" s="952"/>
      <c r="I39" s="952"/>
      <c r="J39" s="953"/>
      <c r="K39" s="455"/>
      <c r="L39" s="456"/>
      <c r="M39" s="457"/>
      <c r="N39" s="455"/>
      <c r="O39" s="456"/>
      <c r="P39" s="455"/>
      <c r="Q39" s="456"/>
      <c r="R39" s="456"/>
      <c r="S39" s="455"/>
      <c r="T39" s="458"/>
      <c r="U39" s="457"/>
      <c r="V39" s="459"/>
      <c r="W39" s="456"/>
      <c r="X39" s="457"/>
      <c r="Y39" s="459"/>
      <c r="Z39" s="456"/>
      <c r="AA39" s="457"/>
      <c r="AB39" s="459"/>
      <c r="AC39" s="460"/>
      <c r="AE39" s="13"/>
      <c r="AF39" s="678"/>
      <c r="AG39" s="678"/>
      <c r="AH39" s="678"/>
      <c r="AI39" s="678"/>
      <c r="AJ39" s="678"/>
      <c r="AK39" s="678"/>
      <c r="AL39" s="678"/>
      <c r="AM39" s="678"/>
      <c r="AN39" s="678"/>
      <c r="AO39" s="678"/>
      <c r="AP39" s="678"/>
      <c r="AQ39" s="678"/>
      <c r="AR39" s="678"/>
      <c r="AS39" s="678"/>
      <c r="AT39" s="678"/>
      <c r="AU39" s="678"/>
      <c r="AV39" s="678"/>
      <c r="AW39" s="678"/>
      <c r="AX39" s="678"/>
      <c r="AY39" s="678"/>
      <c r="AZ39" s="678"/>
      <c r="BA39" s="678"/>
      <c r="BB39" s="678"/>
      <c r="BC39" s="678"/>
      <c r="BD39" s="678"/>
      <c r="BE39" s="678"/>
      <c r="BF39" s="678"/>
      <c r="BG39" s="678"/>
      <c r="BH39" s="678"/>
      <c r="BI39" s="678"/>
      <c r="BJ39" s="678"/>
      <c r="BK39" s="678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8"/>
      <c r="BX39" s="678"/>
      <c r="BY39" s="678"/>
      <c r="BZ39" s="678"/>
      <c r="CA39" s="678"/>
      <c r="CB39" s="678"/>
      <c r="CC39" s="678"/>
      <c r="CD39" s="678"/>
      <c r="CE39" s="678"/>
      <c r="CF39" s="678"/>
      <c r="CG39" s="678"/>
      <c r="CH39" s="678"/>
      <c r="CI39" s="678"/>
      <c r="CJ39" s="678"/>
      <c r="CK39" s="678"/>
      <c r="CL39" s="678"/>
      <c r="CM39" s="678"/>
      <c r="CN39" s="106"/>
    </row>
    <row r="40" spans="1:92" ht="7.5" customHeight="1" x14ac:dyDescent="0.15">
      <c r="A40" s="13"/>
      <c r="B40" s="451"/>
      <c r="C40" s="443"/>
      <c r="D40" s="921"/>
      <c r="E40" s="922"/>
      <c r="F40" s="922"/>
      <c r="G40" s="922"/>
      <c r="H40" s="922"/>
      <c r="I40" s="922"/>
      <c r="J40" s="923"/>
      <c r="K40" s="443"/>
      <c r="L40" s="452"/>
      <c r="M40" s="446"/>
      <c r="N40" s="443"/>
      <c r="O40" s="452"/>
      <c r="P40" s="443"/>
      <c r="Q40" s="452"/>
      <c r="R40" s="452"/>
      <c r="S40" s="443"/>
      <c r="T40" s="452"/>
      <c r="U40" s="446"/>
      <c r="V40" s="452"/>
      <c r="W40" s="452"/>
      <c r="X40" s="446"/>
      <c r="Y40" s="452"/>
      <c r="Z40" s="452"/>
      <c r="AA40" s="446"/>
      <c r="AB40" s="452"/>
      <c r="AC40" s="453"/>
      <c r="AE40" s="13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  <c r="BA40" s="678"/>
      <c r="BB40" s="678"/>
      <c r="BC40" s="678"/>
      <c r="BD40" s="678"/>
      <c r="BE40" s="678"/>
      <c r="BF40" s="678"/>
      <c r="BG40" s="678"/>
      <c r="BH40" s="678"/>
      <c r="BI40" s="678"/>
      <c r="BJ40" s="678"/>
      <c r="BK40" s="678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8"/>
      <c r="BX40" s="678"/>
      <c r="BY40" s="678"/>
      <c r="BZ40" s="678"/>
      <c r="CA40" s="678"/>
      <c r="CB40" s="678"/>
      <c r="CC40" s="678"/>
      <c r="CD40" s="678"/>
      <c r="CE40" s="678"/>
      <c r="CF40" s="678"/>
      <c r="CG40" s="678"/>
      <c r="CH40" s="678"/>
      <c r="CI40" s="678"/>
      <c r="CJ40" s="678"/>
      <c r="CK40" s="678"/>
      <c r="CL40" s="678"/>
      <c r="CM40" s="678"/>
    </row>
    <row r="41" spans="1:92" ht="9" customHeight="1" x14ac:dyDescent="0.15">
      <c r="A41" s="13"/>
      <c r="B41" s="929"/>
      <c r="C41" s="930"/>
      <c r="D41" s="924"/>
      <c r="E41" s="925"/>
      <c r="F41" s="925"/>
      <c r="G41" s="925"/>
      <c r="H41" s="925"/>
      <c r="I41" s="925"/>
      <c r="J41" s="926"/>
      <c r="K41" s="915"/>
      <c r="L41" s="916"/>
      <c r="M41" s="917"/>
      <c r="N41" s="931"/>
      <c r="O41" s="932"/>
      <c r="P41" s="933"/>
      <c r="Q41" s="934"/>
      <c r="R41" s="935"/>
      <c r="S41" s="918"/>
      <c r="T41" s="919"/>
      <c r="U41" s="919"/>
      <c r="V41" s="919"/>
      <c r="W41" s="919"/>
      <c r="X41" s="919"/>
      <c r="Y41" s="919"/>
      <c r="Z41" s="919"/>
      <c r="AA41" s="919"/>
      <c r="AB41" s="919"/>
      <c r="AC41" s="920"/>
      <c r="AE41" s="97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8"/>
      <c r="AR41" s="678"/>
      <c r="AS41" s="678"/>
      <c r="AT41" s="678"/>
      <c r="AU41" s="678"/>
      <c r="AV41" s="678"/>
      <c r="AW41" s="678"/>
      <c r="AX41" s="678"/>
      <c r="AY41" s="678"/>
      <c r="AZ41" s="678"/>
      <c r="BA41" s="678"/>
      <c r="BB41" s="678"/>
      <c r="BC41" s="678"/>
      <c r="BD41" s="678"/>
      <c r="BE41" s="678"/>
      <c r="BF41" s="678"/>
      <c r="BG41" s="678"/>
      <c r="BH41" s="678"/>
      <c r="BI41" s="678"/>
      <c r="BJ41" s="678"/>
      <c r="BK41" s="678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8"/>
      <c r="BX41" s="678"/>
      <c r="BY41" s="678"/>
      <c r="BZ41" s="678"/>
      <c r="CA41" s="678"/>
      <c r="CB41" s="678"/>
      <c r="CC41" s="678"/>
      <c r="CD41" s="678"/>
      <c r="CE41" s="678"/>
      <c r="CF41" s="678"/>
      <c r="CG41" s="678"/>
      <c r="CH41" s="678"/>
      <c r="CI41" s="678"/>
      <c r="CJ41" s="678"/>
      <c r="CK41" s="678"/>
      <c r="CL41" s="678"/>
      <c r="CM41" s="678"/>
      <c r="CN41" s="106"/>
    </row>
    <row r="42" spans="1:92" ht="9" customHeight="1" x14ac:dyDescent="0.15">
      <c r="A42" s="13"/>
      <c r="B42" s="929"/>
      <c r="C42" s="930"/>
      <c r="D42" s="924"/>
      <c r="E42" s="925"/>
      <c r="F42" s="925"/>
      <c r="G42" s="925"/>
      <c r="H42" s="925"/>
      <c r="I42" s="925"/>
      <c r="J42" s="926"/>
      <c r="K42" s="915"/>
      <c r="L42" s="916"/>
      <c r="M42" s="917"/>
      <c r="N42" s="931"/>
      <c r="O42" s="932"/>
      <c r="P42" s="933"/>
      <c r="Q42" s="934"/>
      <c r="R42" s="935"/>
      <c r="S42" s="918"/>
      <c r="T42" s="919"/>
      <c r="U42" s="919"/>
      <c r="V42" s="919"/>
      <c r="W42" s="919"/>
      <c r="X42" s="919"/>
      <c r="Y42" s="919"/>
      <c r="Z42" s="919"/>
      <c r="AA42" s="919"/>
      <c r="AB42" s="919"/>
      <c r="AC42" s="920"/>
      <c r="AE42" s="13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8"/>
      <c r="BF42" s="678"/>
      <c r="BG42" s="678"/>
      <c r="BH42" s="678"/>
      <c r="BI42" s="678"/>
      <c r="BJ42" s="678"/>
      <c r="BK42" s="678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8"/>
      <c r="BX42" s="678"/>
      <c r="BY42" s="678"/>
      <c r="BZ42" s="678"/>
      <c r="CA42" s="678"/>
      <c r="CB42" s="678"/>
      <c r="CC42" s="678"/>
      <c r="CD42" s="678"/>
      <c r="CE42" s="678"/>
      <c r="CF42" s="678"/>
      <c r="CG42" s="678"/>
      <c r="CH42" s="678"/>
      <c r="CI42" s="678"/>
      <c r="CJ42" s="678"/>
      <c r="CK42" s="678"/>
      <c r="CL42" s="678"/>
      <c r="CM42" s="678"/>
      <c r="CN42" s="106"/>
    </row>
    <row r="43" spans="1:92" ht="7.5" customHeight="1" x14ac:dyDescent="0.15">
      <c r="A43" s="13"/>
      <c r="B43" s="454"/>
      <c r="C43" s="455"/>
      <c r="D43" s="951"/>
      <c r="E43" s="952"/>
      <c r="F43" s="952"/>
      <c r="G43" s="952"/>
      <c r="H43" s="952"/>
      <c r="I43" s="952"/>
      <c r="J43" s="953"/>
      <c r="K43" s="455"/>
      <c r="L43" s="456"/>
      <c r="M43" s="457"/>
      <c r="N43" s="455"/>
      <c r="O43" s="456"/>
      <c r="P43" s="455"/>
      <c r="Q43" s="456"/>
      <c r="R43" s="456"/>
      <c r="S43" s="455"/>
      <c r="T43" s="458"/>
      <c r="U43" s="457"/>
      <c r="V43" s="459"/>
      <c r="W43" s="456"/>
      <c r="X43" s="457"/>
      <c r="Y43" s="459"/>
      <c r="Z43" s="456"/>
      <c r="AA43" s="457"/>
      <c r="AB43" s="459"/>
      <c r="AC43" s="460"/>
      <c r="AE43" s="13"/>
      <c r="AF43" s="678"/>
      <c r="AG43" s="678"/>
      <c r="AH43" s="678"/>
      <c r="AI43" s="678"/>
      <c r="AJ43" s="678"/>
      <c r="AK43" s="678"/>
      <c r="AL43" s="678"/>
      <c r="AM43" s="678"/>
      <c r="AN43" s="678"/>
      <c r="AO43" s="678"/>
      <c r="AP43" s="678"/>
      <c r="AQ43" s="678"/>
      <c r="AR43" s="678"/>
      <c r="AS43" s="678"/>
      <c r="AT43" s="678"/>
      <c r="AU43" s="678"/>
      <c r="AV43" s="678"/>
      <c r="AW43" s="678"/>
      <c r="AX43" s="678"/>
      <c r="AY43" s="678"/>
      <c r="AZ43" s="678"/>
      <c r="BA43" s="678"/>
      <c r="BB43" s="678"/>
      <c r="BC43" s="678"/>
      <c r="BD43" s="678"/>
      <c r="BE43" s="678"/>
      <c r="BF43" s="678"/>
      <c r="BG43" s="678"/>
      <c r="BH43" s="678"/>
      <c r="BI43" s="678"/>
      <c r="BJ43" s="678"/>
      <c r="BK43" s="678"/>
      <c r="BL43" s="678"/>
      <c r="BM43" s="678"/>
      <c r="BN43" s="678"/>
      <c r="BO43" s="678"/>
      <c r="BP43" s="678"/>
      <c r="BQ43" s="678"/>
      <c r="BR43" s="678"/>
      <c r="BS43" s="678"/>
      <c r="BT43" s="678"/>
      <c r="BU43" s="678"/>
      <c r="BV43" s="678"/>
      <c r="BW43" s="678"/>
      <c r="BX43" s="678"/>
      <c r="BY43" s="678"/>
      <c r="BZ43" s="678"/>
      <c r="CA43" s="678"/>
      <c r="CB43" s="678"/>
      <c r="CC43" s="678"/>
      <c r="CD43" s="678"/>
      <c r="CE43" s="678"/>
      <c r="CF43" s="678"/>
      <c r="CG43" s="678"/>
      <c r="CH43" s="678"/>
      <c r="CI43" s="678"/>
      <c r="CJ43" s="678"/>
      <c r="CK43" s="678"/>
      <c r="CL43" s="678"/>
      <c r="CM43" s="678"/>
      <c r="CN43" s="106"/>
    </row>
    <row r="44" spans="1:92" ht="7.5" customHeight="1" x14ac:dyDescent="0.15">
      <c r="A44" s="13"/>
      <c r="B44" s="52"/>
      <c r="C44" s="29"/>
      <c r="D44" s="682" t="s">
        <v>64</v>
      </c>
      <c r="E44" s="683"/>
      <c r="F44" s="683"/>
      <c r="G44" s="683"/>
      <c r="H44" s="683"/>
      <c r="I44" s="683"/>
      <c r="J44" s="683"/>
      <c r="K44" s="29"/>
      <c r="L44" s="36"/>
      <c r="M44" s="144"/>
      <c r="N44" s="29"/>
      <c r="O44" s="36"/>
      <c r="P44" s="29"/>
      <c r="Q44" s="36"/>
      <c r="R44" s="36"/>
      <c r="S44" s="29"/>
      <c r="T44" s="36"/>
      <c r="U44" s="31"/>
      <c r="V44" s="36"/>
      <c r="W44" s="36"/>
      <c r="X44" s="31"/>
      <c r="Y44" s="36"/>
      <c r="Z44" s="36"/>
      <c r="AA44" s="31"/>
      <c r="AB44" s="36"/>
      <c r="AC44" s="53"/>
      <c r="AE44" s="13"/>
      <c r="AF44" s="678"/>
      <c r="AG44" s="678"/>
      <c r="AH44" s="678"/>
      <c r="AI44" s="678"/>
      <c r="AJ44" s="678"/>
      <c r="AK44" s="678"/>
      <c r="AL44" s="678"/>
      <c r="AM44" s="678"/>
      <c r="AN44" s="678"/>
      <c r="AO44" s="678"/>
      <c r="AP44" s="678"/>
      <c r="AQ44" s="678"/>
      <c r="AR44" s="678"/>
      <c r="AS44" s="678"/>
      <c r="AT44" s="678"/>
      <c r="AU44" s="678"/>
      <c r="AV44" s="678"/>
      <c r="AW44" s="678"/>
      <c r="AX44" s="678"/>
      <c r="AY44" s="678"/>
      <c r="AZ44" s="678"/>
      <c r="BA44" s="678"/>
      <c r="BB44" s="678"/>
      <c r="BC44" s="678"/>
      <c r="BD44" s="678"/>
      <c r="BE44" s="678"/>
      <c r="BF44" s="678"/>
      <c r="BG44" s="678"/>
      <c r="BH44" s="678"/>
      <c r="BI44" s="678"/>
      <c r="BJ44" s="678"/>
      <c r="BK44" s="678"/>
      <c r="BL44" s="678"/>
      <c r="BM44" s="678"/>
      <c r="BN44" s="678"/>
      <c r="BO44" s="678"/>
      <c r="BP44" s="678"/>
      <c r="BQ44" s="678"/>
      <c r="BR44" s="678"/>
      <c r="BS44" s="678"/>
      <c r="BT44" s="678"/>
      <c r="BU44" s="678"/>
      <c r="BV44" s="678"/>
      <c r="BW44" s="678"/>
      <c r="BX44" s="678"/>
      <c r="BY44" s="678"/>
      <c r="BZ44" s="678"/>
      <c r="CA44" s="678"/>
      <c r="CB44" s="678"/>
      <c r="CC44" s="678"/>
      <c r="CD44" s="678"/>
      <c r="CE44" s="678"/>
      <c r="CF44" s="678"/>
      <c r="CG44" s="678"/>
      <c r="CH44" s="678"/>
      <c r="CI44" s="678"/>
      <c r="CJ44" s="678"/>
      <c r="CK44" s="678"/>
      <c r="CL44" s="678"/>
      <c r="CM44" s="678"/>
      <c r="CN44" s="107"/>
    </row>
    <row r="45" spans="1:92" ht="9" customHeight="1" x14ac:dyDescent="0.15">
      <c r="A45" s="13"/>
      <c r="B45" s="48"/>
      <c r="C45" s="28"/>
      <c r="D45" s="635"/>
      <c r="E45" s="636"/>
      <c r="F45" s="636"/>
      <c r="G45" s="636"/>
      <c r="H45" s="636"/>
      <c r="I45" s="636"/>
      <c r="J45" s="636"/>
      <c r="K45" s="726"/>
      <c r="L45" s="708"/>
      <c r="M45" s="145"/>
      <c r="N45" s="635"/>
      <c r="O45" s="950"/>
      <c r="P45" s="28"/>
      <c r="Q45" s="30"/>
      <c r="R45" s="30"/>
      <c r="S45" s="684">
        <f>+S33+S37+S41</f>
        <v>0</v>
      </c>
      <c r="T45" s="685"/>
      <c r="U45" s="685"/>
      <c r="V45" s="685"/>
      <c r="W45" s="685"/>
      <c r="X45" s="685"/>
      <c r="Y45" s="685"/>
      <c r="Z45" s="685"/>
      <c r="AA45" s="685"/>
      <c r="AB45" s="685"/>
      <c r="AC45" s="686"/>
      <c r="AE45" s="13"/>
      <c r="AF45" s="678"/>
      <c r="AG45" s="678"/>
      <c r="AH45" s="678"/>
      <c r="AI45" s="678"/>
      <c r="AJ45" s="678"/>
      <c r="AK45" s="678"/>
      <c r="AL45" s="678"/>
      <c r="AM45" s="678"/>
      <c r="AN45" s="678"/>
      <c r="AO45" s="678"/>
      <c r="AP45" s="678"/>
      <c r="AQ45" s="678"/>
      <c r="AR45" s="678"/>
      <c r="AS45" s="678"/>
      <c r="AT45" s="678"/>
      <c r="AU45" s="678"/>
      <c r="AV45" s="678"/>
      <c r="AW45" s="678"/>
      <c r="AX45" s="678"/>
      <c r="AY45" s="678"/>
      <c r="AZ45" s="678"/>
      <c r="BA45" s="678"/>
      <c r="BB45" s="678"/>
      <c r="BC45" s="678"/>
      <c r="BD45" s="678"/>
      <c r="BE45" s="678"/>
      <c r="BF45" s="678"/>
      <c r="BG45" s="678"/>
      <c r="BH45" s="678"/>
      <c r="BI45" s="678"/>
      <c r="BJ45" s="678"/>
      <c r="BK45" s="678"/>
      <c r="BL45" s="678"/>
      <c r="BM45" s="678"/>
      <c r="BN45" s="678"/>
      <c r="BO45" s="678"/>
      <c r="BP45" s="678"/>
      <c r="BQ45" s="678"/>
      <c r="BR45" s="678"/>
      <c r="BS45" s="678"/>
      <c r="BT45" s="678"/>
      <c r="BU45" s="678"/>
      <c r="BV45" s="678"/>
      <c r="BW45" s="678"/>
      <c r="BX45" s="678"/>
      <c r="BY45" s="678"/>
      <c r="BZ45" s="678"/>
      <c r="CA45" s="678"/>
      <c r="CB45" s="678"/>
      <c r="CC45" s="678"/>
      <c r="CD45" s="678"/>
      <c r="CE45" s="678"/>
      <c r="CF45" s="678"/>
      <c r="CG45" s="678"/>
      <c r="CH45" s="678"/>
      <c r="CI45" s="678"/>
      <c r="CJ45" s="678"/>
      <c r="CK45" s="678"/>
      <c r="CL45" s="678"/>
      <c r="CM45" s="678"/>
      <c r="CN45" s="112"/>
    </row>
    <row r="46" spans="1:92" ht="9" customHeight="1" x14ac:dyDescent="0.15">
      <c r="A46" s="13"/>
      <c r="B46" s="48"/>
      <c r="C46" s="28"/>
      <c r="D46" s="635"/>
      <c r="E46" s="636"/>
      <c r="F46" s="636"/>
      <c r="G46" s="636"/>
      <c r="H46" s="636"/>
      <c r="I46" s="636"/>
      <c r="J46" s="636"/>
      <c r="K46" s="726"/>
      <c r="L46" s="708"/>
      <c r="M46" s="145"/>
      <c r="N46" s="635"/>
      <c r="O46" s="950"/>
      <c r="P46" s="28"/>
      <c r="Q46" s="30"/>
      <c r="R46" s="30"/>
      <c r="S46" s="684"/>
      <c r="T46" s="685"/>
      <c r="U46" s="685"/>
      <c r="V46" s="685"/>
      <c r="W46" s="685"/>
      <c r="X46" s="685"/>
      <c r="Y46" s="685"/>
      <c r="Z46" s="685"/>
      <c r="AA46" s="685"/>
      <c r="AB46" s="685"/>
      <c r="AC46" s="686"/>
      <c r="AE46" s="13"/>
      <c r="AF46" s="678"/>
      <c r="AG46" s="678"/>
      <c r="AH46" s="678"/>
      <c r="AI46" s="678"/>
      <c r="AJ46" s="678"/>
      <c r="AK46" s="678"/>
      <c r="AL46" s="678"/>
      <c r="AM46" s="678"/>
      <c r="AN46" s="678"/>
      <c r="AO46" s="678"/>
      <c r="AP46" s="678"/>
      <c r="AQ46" s="678"/>
      <c r="AR46" s="678"/>
      <c r="AS46" s="678"/>
      <c r="AT46" s="678"/>
      <c r="AU46" s="678"/>
      <c r="AV46" s="678"/>
      <c r="AW46" s="678"/>
      <c r="AX46" s="678"/>
      <c r="AY46" s="678"/>
      <c r="AZ46" s="678"/>
      <c r="BA46" s="678"/>
      <c r="BB46" s="678"/>
      <c r="BC46" s="678"/>
      <c r="BD46" s="678"/>
      <c r="BE46" s="678"/>
      <c r="BF46" s="678"/>
      <c r="BG46" s="678"/>
      <c r="BH46" s="678"/>
      <c r="BI46" s="678"/>
      <c r="BJ46" s="678"/>
      <c r="BK46" s="678"/>
      <c r="BL46" s="678"/>
      <c r="BM46" s="678"/>
      <c r="BN46" s="678"/>
      <c r="BO46" s="678"/>
      <c r="BP46" s="678"/>
      <c r="BQ46" s="678"/>
      <c r="BR46" s="678"/>
      <c r="BS46" s="678"/>
      <c r="BT46" s="678"/>
      <c r="BU46" s="678"/>
      <c r="BV46" s="678"/>
      <c r="BW46" s="678"/>
      <c r="BX46" s="678"/>
      <c r="BY46" s="678"/>
      <c r="BZ46" s="678"/>
      <c r="CA46" s="678"/>
      <c r="CB46" s="678"/>
      <c r="CC46" s="678"/>
      <c r="CD46" s="678"/>
      <c r="CE46" s="678"/>
      <c r="CF46" s="678"/>
      <c r="CG46" s="678"/>
      <c r="CH46" s="678"/>
      <c r="CI46" s="678"/>
      <c r="CJ46" s="678"/>
      <c r="CK46" s="678"/>
      <c r="CL46" s="678"/>
      <c r="CM46" s="678"/>
      <c r="CN46" s="112"/>
    </row>
    <row r="47" spans="1:92" ht="7.5" customHeight="1" x14ac:dyDescent="0.15">
      <c r="A47" s="13"/>
      <c r="B47" s="50"/>
      <c r="C47" s="37"/>
      <c r="D47" s="661"/>
      <c r="E47" s="659"/>
      <c r="F47" s="659"/>
      <c r="G47" s="659"/>
      <c r="H47" s="659"/>
      <c r="I47" s="659"/>
      <c r="J47" s="659"/>
      <c r="K47" s="37"/>
      <c r="L47" s="141"/>
      <c r="M47" s="146"/>
      <c r="N47" s="37"/>
      <c r="O47" s="38"/>
      <c r="P47" s="37"/>
      <c r="Q47" s="38"/>
      <c r="R47" s="38"/>
      <c r="S47" s="37"/>
      <c r="T47" s="33"/>
      <c r="U47" s="39"/>
      <c r="V47" s="34"/>
      <c r="W47" s="38"/>
      <c r="X47" s="39"/>
      <c r="Y47" s="34"/>
      <c r="Z47" s="38"/>
      <c r="AA47" s="39"/>
      <c r="AB47" s="34"/>
      <c r="AC47" s="51"/>
      <c r="AE47" s="13"/>
      <c r="AF47" s="678"/>
      <c r="AG47" s="678"/>
      <c r="AH47" s="678"/>
      <c r="AI47" s="678"/>
      <c r="AJ47" s="678"/>
      <c r="AK47" s="678"/>
      <c r="AL47" s="678"/>
      <c r="AM47" s="678"/>
      <c r="AN47" s="678"/>
      <c r="AO47" s="678"/>
      <c r="AP47" s="678"/>
      <c r="AQ47" s="678"/>
      <c r="AR47" s="678"/>
      <c r="AS47" s="678"/>
      <c r="AT47" s="678"/>
      <c r="AU47" s="678"/>
      <c r="AV47" s="678"/>
      <c r="AW47" s="678"/>
      <c r="AX47" s="678"/>
      <c r="AY47" s="678"/>
      <c r="AZ47" s="678"/>
      <c r="BA47" s="678"/>
      <c r="BB47" s="678"/>
      <c r="BC47" s="678"/>
      <c r="BD47" s="678"/>
      <c r="BE47" s="678"/>
      <c r="BF47" s="678"/>
      <c r="BG47" s="678"/>
      <c r="BH47" s="678"/>
      <c r="BI47" s="678"/>
      <c r="BJ47" s="678"/>
      <c r="BK47" s="678"/>
      <c r="BL47" s="678"/>
      <c r="BM47" s="678"/>
      <c r="BN47" s="678"/>
      <c r="BO47" s="678"/>
      <c r="BP47" s="678"/>
      <c r="BQ47" s="678"/>
      <c r="BR47" s="678"/>
      <c r="BS47" s="678"/>
      <c r="BT47" s="678"/>
      <c r="BU47" s="678"/>
      <c r="BV47" s="678"/>
      <c r="BW47" s="678"/>
      <c r="BX47" s="678"/>
      <c r="BY47" s="678"/>
      <c r="BZ47" s="678"/>
      <c r="CA47" s="678"/>
      <c r="CB47" s="678"/>
      <c r="CC47" s="678"/>
      <c r="CD47" s="678"/>
      <c r="CE47" s="678"/>
      <c r="CF47" s="678"/>
      <c r="CG47" s="678"/>
      <c r="CH47" s="678"/>
      <c r="CI47" s="678"/>
      <c r="CJ47" s="678"/>
      <c r="CK47" s="678"/>
      <c r="CL47" s="678"/>
      <c r="CM47" s="678"/>
      <c r="CN47" s="112"/>
    </row>
    <row r="48" spans="1:92" ht="7.5" customHeight="1" x14ac:dyDescent="0.15">
      <c r="A48" s="13"/>
      <c r="B48" s="48"/>
      <c r="C48" s="28"/>
      <c r="D48" s="635" t="s">
        <v>0</v>
      </c>
      <c r="E48" s="636"/>
      <c r="F48" s="636"/>
      <c r="G48" s="636"/>
      <c r="H48" s="636"/>
      <c r="I48" s="636"/>
      <c r="J48" s="636"/>
      <c r="K48" s="395"/>
      <c r="L48" s="396"/>
      <c r="M48" s="145"/>
      <c r="N48" s="28"/>
      <c r="O48" s="30"/>
      <c r="P48" s="28"/>
      <c r="Q48" s="30"/>
      <c r="R48" s="30"/>
      <c r="S48" s="28"/>
      <c r="T48" s="30"/>
      <c r="U48" s="32"/>
      <c r="V48" s="30"/>
      <c r="W48" s="30"/>
      <c r="X48" s="32"/>
      <c r="Y48" s="30"/>
      <c r="Z48" s="30"/>
      <c r="AA48" s="32"/>
      <c r="AB48" s="30"/>
      <c r="AC48" s="49"/>
      <c r="AE48" s="13"/>
      <c r="AF48" s="678"/>
      <c r="AG48" s="678"/>
      <c r="AH48" s="678"/>
      <c r="AI48" s="678"/>
      <c r="AJ48" s="678"/>
      <c r="AK48" s="678"/>
      <c r="AL48" s="678"/>
      <c r="AM48" s="678"/>
      <c r="AN48" s="678"/>
      <c r="AO48" s="678"/>
      <c r="AP48" s="678"/>
      <c r="AQ48" s="678"/>
      <c r="AR48" s="678"/>
      <c r="AS48" s="678"/>
      <c r="AT48" s="678"/>
      <c r="AU48" s="678"/>
      <c r="AV48" s="678"/>
      <c r="AW48" s="678"/>
      <c r="AX48" s="678"/>
      <c r="AY48" s="678"/>
      <c r="AZ48" s="678"/>
      <c r="BA48" s="678"/>
      <c r="BB48" s="678"/>
      <c r="BC48" s="678"/>
      <c r="BD48" s="678"/>
      <c r="BE48" s="678"/>
      <c r="BF48" s="678"/>
      <c r="BG48" s="678"/>
      <c r="BH48" s="678"/>
      <c r="BI48" s="678"/>
      <c r="BJ48" s="678"/>
      <c r="BK48" s="678"/>
      <c r="BL48" s="678"/>
      <c r="BM48" s="678"/>
      <c r="BN48" s="678"/>
      <c r="BO48" s="678"/>
      <c r="BP48" s="678"/>
      <c r="BQ48" s="678"/>
      <c r="BR48" s="678"/>
      <c r="BS48" s="678"/>
      <c r="BT48" s="678"/>
      <c r="BU48" s="678"/>
      <c r="BV48" s="678"/>
      <c r="BW48" s="678"/>
      <c r="BX48" s="678"/>
      <c r="BY48" s="678"/>
      <c r="BZ48" s="678"/>
      <c r="CA48" s="678"/>
      <c r="CB48" s="678"/>
      <c r="CC48" s="678"/>
      <c r="CD48" s="678"/>
      <c r="CE48" s="678"/>
      <c r="CF48" s="678"/>
      <c r="CG48" s="678"/>
      <c r="CH48" s="678"/>
      <c r="CI48" s="678"/>
      <c r="CJ48" s="678"/>
      <c r="CK48" s="678"/>
      <c r="CL48" s="678"/>
      <c r="CM48" s="678"/>
      <c r="CN48" s="112"/>
    </row>
    <row r="49" spans="1:92" ht="9" customHeight="1" x14ac:dyDescent="0.15">
      <c r="A49" s="13"/>
      <c r="B49" s="48"/>
      <c r="C49" s="28"/>
      <c r="D49" s="635"/>
      <c r="E49" s="636"/>
      <c r="F49" s="636"/>
      <c r="G49" s="636"/>
      <c r="H49" s="636"/>
      <c r="I49" s="636"/>
      <c r="J49" s="636"/>
      <c r="K49" s="726"/>
      <c r="L49" s="708"/>
      <c r="M49" s="145"/>
      <c r="N49" s="635"/>
      <c r="O49" s="950"/>
      <c r="P49" s="28"/>
      <c r="Q49" s="30"/>
      <c r="R49" s="30"/>
      <c r="S49" s="918"/>
      <c r="T49" s="919"/>
      <c r="U49" s="919"/>
      <c r="V49" s="919"/>
      <c r="W49" s="919"/>
      <c r="X49" s="919"/>
      <c r="Y49" s="919"/>
      <c r="Z49" s="919"/>
      <c r="AA49" s="919"/>
      <c r="AB49" s="919"/>
      <c r="AC49" s="920"/>
      <c r="AE49" s="13"/>
      <c r="AF49" s="678"/>
      <c r="AG49" s="678"/>
      <c r="AH49" s="678"/>
      <c r="AI49" s="678"/>
      <c r="AJ49" s="678"/>
      <c r="AK49" s="678"/>
      <c r="AL49" s="678"/>
      <c r="AM49" s="678"/>
      <c r="AN49" s="678"/>
      <c r="AO49" s="678"/>
      <c r="AP49" s="678"/>
      <c r="AQ49" s="678"/>
      <c r="AR49" s="678"/>
      <c r="AS49" s="678"/>
      <c r="AT49" s="678"/>
      <c r="AU49" s="678"/>
      <c r="AV49" s="678"/>
      <c r="AW49" s="678"/>
      <c r="AX49" s="678"/>
      <c r="AY49" s="678"/>
      <c r="AZ49" s="678"/>
      <c r="BA49" s="678"/>
      <c r="BB49" s="678"/>
      <c r="BC49" s="678"/>
      <c r="BD49" s="678"/>
      <c r="BE49" s="678"/>
      <c r="BF49" s="678"/>
      <c r="BG49" s="678"/>
      <c r="BH49" s="678"/>
      <c r="BI49" s="678"/>
      <c r="BJ49" s="678"/>
      <c r="BK49" s="678"/>
      <c r="BL49" s="678"/>
      <c r="BM49" s="678"/>
      <c r="BN49" s="678"/>
      <c r="BO49" s="678"/>
      <c r="BP49" s="678"/>
      <c r="BQ49" s="678"/>
      <c r="BR49" s="678"/>
      <c r="BS49" s="678"/>
      <c r="BT49" s="678"/>
      <c r="BU49" s="678"/>
      <c r="BV49" s="678"/>
      <c r="BW49" s="678"/>
      <c r="BX49" s="678"/>
      <c r="BY49" s="678"/>
      <c r="BZ49" s="678"/>
      <c r="CA49" s="678"/>
      <c r="CB49" s="678"/>
      <c r="CC49" s="678"/>
      <c r="CD49" s="678"/>
      <c r="CE49" s="678"/>
      <c r="CF49" s="678"/>
      <c r="CG49" s="678"/>
      <c r="CH49" s="678"/>
      <c r="CI49" s="678"/>
      <c r="CJ49" s="678"/>
      <c r="CK49" s="678"/>
      <c r="CL49" s="678"/>
      <c r="CM49" s="678"/>
    </row>
    <row r="50" spans="1:92" ht="9" customHeight="1" x14ac:dyDescent="0.15">
      <c r="A50" s="13"/>
      <c r="B50" s="48"/>
      <c r="C50" s="28"/>
      <c r="D50" s="635"/>
      <c r="E50" s="636"/>
      <c r="F50" s="636"/>
      <c r="G50" s="636"/>
      <c r="H50" s="636"/>
      <c r="I50" s="636"/>
      <c r="J50" s="636"/>
      <c r="K50" s="726"/>
      <c r="L50" s="708"/>
      <c r="M50" s="145"/>
      <c r="N50" s="635"/>
      <c r="O50" s="950"/>
      <c r="P50" s="28"/>
      <c r="Q50" s="30"/>
      <c r="R50" s="30"/>
      <c r="S50" s="918"/>
      <c r="T50" s="919"/>
      <c r="U50" s="919"/>
      <c r="V50" s="919"/>
      <c r="W50" s="919"/>
      <c r="X50" s="919"/>
      <c r="Y50" s="919"/>
      <c r="Z50" s="919"/>
      <c r="AA50" s="919"/>
      <c r="AB50" s="919"/>
      <c r="AC50" s="920"/>
      <c r="AE50" s="13"/>
      <c r="AF50" s="678"/>
      <c r="AG50" s="678"/>
      <c r="AH50" s="678"/>
      <c r="AI50" s="678"/>
      <c r="AJ50" s="678"/>
      <c r="AK50" s="678"/>
      <c r="AL50" s="678"/>
      <c r="AM50" s="678"/>
      <c r="AN50" s="678"/>
      <c r="AO50" s="678"/>
      <c r="AP50" s="678"/>
      <c r="AQ50" s="678"/>
      <c r="AR50" s="678"/>
      <c r="AS50" s="678"/>
      <c r="AT50" s="678"/>
      <c r="AU50" s="678"/>
      <c r="AV50" s="678"/>
      <c r="AW50" s="678"/>
      <c r="AX50" s="678"/>
      <c r="AY50" s="678"/>
      <c r="AZ50" s="678"/>
      <c r="BA50" s="678"/>
      <c r="BB50" s="678"/>
      <c r="BC50" s="678"/>
      <c r="BD50" s="678"/>
      <c r="BE50" s="678"/>
      <c r="BF50" s="678"/>
      <c r="BG50" s="678"/>
      <c r="BH50" s="678"/>
      <c r="BI50" s="678"/>
      <c r="BJ50" s="678"/>
      <c r="BK50" s="678"/>
      <c r="BL50" s="678"/>
      <c r="BM50" s="678"/>
      <c r="BN50" s="678"/>
      <c r="BO50" s="678"/>
      <c r="BP50" s="678"/>
      <c r="BQ50" s="678"/>
      <c r="BR50" s="678"/>
      <c r="BS50" s="678"/>
      <c r="BT50" s="678"/>
      <c r="BU50" s="678"/>
      <c r="BV50" s="678"/>
      <c r="BW50" s="678"/>
      <c r="BX50" s="678"/>
      <c r="BY50" s="678"/>
      <c r="BZ50" s="678"/>
      <c r="CA50" s="678"/>
      <c r="CB50" s="678"/>
      <c r="CC50" s="678"/>
      <c r="CD50" s="678"/>
      <c r="CE50" s="678"/>
      <c r="CF50" s="678"/>
      <c r="CG50" s="678"/>
      <c r="CH50" s="678"/>
      <c r="CI50" s="678"/>
      <c r="CJ50" s="678"/>
      <c r="CK50" s="678"/>
      <c r="CL50" s="678"/>
      <c r="CM50" s="678"/>
    </row>
    <row r="51" spans="1:92" ht="7.5" customHeight="1" x14ac:dyDescent="0.15">
      <c r="A51" s="13"/>
      <c r="B51" s="48"/>
      <c r="C51" s="28"/>
      <c r="D51" s="635"/>
      <c r="E51" s="636"/>
      <c r="F51" s="636"/>
      <c r="G51" s="636"/>
      <c r="H51" s="636"/>
      <c r="I51" s="636"/>
      <c r="J51" s="636"/>
      <c r="K51" s="395"/>
      <c r="L51" s="396"/>
      <c r="M51" s="145"/>
      <c r="N51" s="28"/>
      <c r="O51" s="30"/>
      <c r="P51" s="28"/>
      <c r="Q51" s="30"/>
      <c r="R51" s="30"/>
      <c r="S51" s="28"/>
      <c r="T51" s="33"/>
      <c r="U51" s="32"/>
      <c r="V51" s="34"/>
      <c r="W51" s="30"/>
      <c r="X51" s="32"/>
      <c r="Y51" s="34"/>
      <c r="Z51" s="30"/>
      <c r="AA51" s="32"/>
      <c r="AB51" s="34"/>
      <c r="AC51" s="49"/>
      <c r="AE51" s="13"/>
      <c r="AF51" s="678"/>
      <c r="AG51" s="678"/>
      <c r="AH51" s="678"/>
      <c r="AI51" s="678"/>
      <c r="AJ51" s="678"/>
      <c r="AK51" s="678"/>
      <c r="AL51" s="678"/>
      <c r="AM51" s="678"/>
      <c r="AN51" s="678"/>
      <c r="AO51" s="678"/>
      <c r="AP51" s="678"/>
      <c r="AQ51" s="678"/>
      <c r="AR51" s="678"/>
      <c r="AS51" s="678"/>
      <c r="AT51" s="678"/>
      <c r="AU51" s="678"/>
      <c r="AV51" s="678"/>
      <c r="AW51" s="678"/>
      <c r="AX51" s="678"/>
      <c r="AY51" s="678"/>
      <c r="AZ51" s="678"/>
      <c r="BA51" s="678"/>
      <c r="BB51" s="678"/>
      <c r="BC51" s="678"/>
      <c r="BD51" s="678"/>
      <c r="BE51" s="678"/>
      <c r="BF51" s="678"/>
      <c r="BG51" s="678"/>
      <c r="BH51" s="678"/>
      <c r="BI51" s="678"/>
      <c r="BJ51" s="678"/>
      <c r="BK51" s="678"/>
      <c r="BL51" s="678"/>
      <c r="BM51" s="678"/>
      <c r="BN51" s="678"/>
      <c r="BO51" s="678"/>
      <c r="BP51" s="678"/>
      <c r="BQ51" s="678"/>
      <c r="BR51" s="678"/>
      <c r="BS51" s="678"/>
      <c r="BT51" s="678"/>
      <c r="BU51" s="678"/>
      <c r="BV51" s="678"/>
      <c r="BW51" s="678"/>
      <c r="BX51" s="678"/>
      <c r="BY51" s="678"/>
      <c r="BZ51" s="678"/>
      <c r="CA51" s="678"/>
      <c r="CB51" s="678"/>
      <c r="CC51" s="678"/>
      <c r="CD51" s="678"/>
      <c r="CE51" s="678"/>
      <c r="CF51" s="678"/>
      <c r="CG51" s="678"/>
      <c r="CH51" s="678"/>
      <c r="CI51" s="678"/>
      <c r="CJ51" s="678"/>
      <c r="CK51" s="678"/>
      <c r="CL51" s="678"/>
      <c r="CM51" s="678"/>
    </row>
    <row r="52" spans="1:92" ht="7.5" customHeight="1" x14ac:dyDescent="0.15">
      <c r="A52" s="13"/>
      <c r="B52" s="52"/>
      <c r="C52" s="29"/>
      <c r="D52" s="682" t="s">
        <v>65</v>
      </c>
      <c r="E52" s="683"/>
      <c r="F52" s="683"/>
      <c r="G52" s="683"/>
      <c r="H52" s="683"/>
      <c r="I52" s="683"/>
      <c r="J52" s="683"/>
      <c r="K52" s="393"/>
      <c r="L52" s="394"/>
      <c r="M52" s="144"/>
      <c r="N52" s="29"/>
      <c r="O52" s="36"/>
      <c r="P52" s="29"/>
      <c r="Q52" s="36"/>
      <c r="R52" s="36"/>
      <c r="S52" s="29"/>
      <c r="T52" s="36"/>
      <c r="U52" s="31"/>
      <c r="V52" s="36"/>
      <c r="W52" s="36"/>
      <c r="X52" s="31"/>
      <c r="Y52" s="36"/>
      <c r="Z52" s="36"/>
      <c r="AA52" s="31"/>
      <c r="AB52" s="36"/>
      <c r="AC52" s="53"/>
      <c r="AE52" s="13"/>
      <c r="AF52" s="678"/>
      <c r="AG52" s="678"/>
      <c r="AH52" s="678"/>
      <c r="AI52" s="678"/>
      <c r="AJ52" s="678"/>
      <c r="AK52" s="678"/>
      <c r="AL52" s="678"/>
      <c r="AM52" s="678"/>
      <c r="AN52" s="678"/>
      <c r="AO52" s="678"/>
      <c r="AP52" s="678"/>
      <c r="AQ52" s="678"/>
      <c r="AR52" s="678"/>
      <c r="AS52" s="678"/>
      <c r="AT52" s="678"/>
      <c r="AU52" s="678"/>
      <c r="AV52" s="678"/>
      <c r="AW52" s="678"/>
      <c r="AX52" s="678"/>
      <c r="AY52" s="678"/>
      <c r="AZ52" s="678"/>
      <c r="BA52" s="678"/>
      <c r="BB52" s="678"/>
      <c r="BC52" s="678"/>
      <c r="BD52" s="678"/>
      <c r="BE52" s="678"/>
      <c r="BF52" s="678"/>
      <c r="BG52" s="678"/>
      <c r="BH52" s="678"/>
      <c r="BI52" s="678"/>
      <c r="BJ52" s="678"/>
      <c r="BK52" s="678"/>
      <c r="BL52" s="678"/>
      <c r="BM52" s="678"/>
      <c r="BN52" s="678"/>
      <c r="BO52" s="678"/>
      <c r="BP52" s="678"/>
      <c r="BQ52" s="678"/>
      <c r="BR52" s="678"/>
      <c r="BS52" s="678"/>
      <c r="BT52" s="678"/>
      <c r="BU52" s="678"/>
      <c r="BV52" s="678"/>
      <c r="BW52" s="678"/>
      <c r="BX52" s="678"/>
      <c r="BY52" s="678"/>
      <c r="BZ52" s="678"/>
      <c r="CA52" s="678"/>
      <c r="CB52" s="678"/>
      <c r="CC52" s="678"/>
      <c r="CD52" s="678"/>
      <c r="CE52" s="678"/>
      <c r="CF52" s="678"/>
      <c r="CG52" s="678"/>
      <c r="CH52" s="678"/>
      <c r="CI52" s="678"/>
      <c r="CJ52" s="678"/>
      <c r="CK52" s="678"/>
      <c r="CL52" s="678"/>
      <c r="CM52" s="678"/>
    </row>
    <row r="53" spans="1:92" ht="9" customHeight="1" x14ac:dyDescent="0.15">
      <c r="A53" s="13"/>
      <c r="B53" s="48"/>
      <c r="C53" s="28"/>
      <c r="D53" s="635"/>
      <c r="E53" s="636"/>
      <c r="F53" s="636"/>
      <c r="G53" s="636"/>
      <c r="H53" s="636"/>
      <c r="I53" s="636"/>
      <c r="J53" s="636"/>
      <c r="K53" s="726"/>
      <c r="L53" s="708"/>
      <c r="M53" s="145"/>
      <c r="N53" s="635"/>
      <c r="O53" s="950"/>
      <c r="P53" s="28"/>
      <c r="Q53" s="30"/>
      <c r="R53" s="30"/>
      <c r="S53" s="684">
        <f>+S45+S49</f>
        <v>0</v>
      </c>
      <c r="T53" s="685"/>
      <c r="U53" s="685"/>
      <c r="V53" s="685"/>
      <c r="W53" s="685"/>
      <c r="X53" s="685"/>
      <c r="Y53" s="685"/>
      <c r="Z53" s="685"/>
      <c r="AA53" s="685"/>
      <c r="AB53" s="685"/>
      <c r="AC53" s="686"/>
      <c r="AE53" s="13"/>
      <c r="AF53" s="651" t="str">
        <f>IF(ISBLANK(納品請求書!S53),"",IF(納品請求書!S53=I11,"","← 【今回請求金額と一致しません】"))</f>
        <v/>
      </c>
      <c r="AG53" s="651"/>
      <c r="AH53" s="651"/>
      <c r="AI53" s="651"/>
      <c r="AJ53" s="651"/>
      <c r="AK53" s="651"/>
      <c r="AL53" s="651"/>
      <c r="AM53" s="651"/>
      <c r="AN53" s="651"/>
      <c r="AO53" s="651"/>
      <c r="AP53" s="651"/>
      <c r="AQ53" s="651"/>
      <c r="AR53" s="651"/>
      <c r="AS53" s="651"/>
      <c r="AT53" s="651"/>
      <c r="AU53" s="651"/>
      <c r="AV53" s="651"/>
      <c r="AW53" s="651"/>
      <c r="AX53" s="651"/>
      <c r="AY53" s="651"/>
      <c r="AZ53" s="651"/>
      <c r="BA53" s="651"/>
      <c r="BB53" s="651"/>
      <c r="BC53" s="651"/>
      <c r="BD53" s="651"/>
      <c r="BE53" s="651"/>
      <c r="BF53" s="651"/>
      <c r="BG53" s="651"/>
      <c r="BH53" s="651"/>
      <c r="BI53" s="651"/>
      <c r="BJ53" s="651"/>
      <c r="BK53" s="651"/>
      <c r="BL53" s="651"/>
      <c r="BM53" s="651"/>
      <c r="BN53" s="651"/>
      <c r="BO53" s="651"/>
      <c r="BP53" s="651"/>
      <c r="BQ53" s="651"/>
      <c r="BR53" s="651"/>
      <c r="BS53" s="651"/>
      <c r="BT53" s="651"/>
      <c r="BU53" s="651"/>
      <c r="BV53" s="651"/>
      <c r="BW53" s="651"/>
      <c r="BX53" s="651"/>
      <c r="BY53" s="651"/>
      <c r="BZ53" s="651"/>
      <c r="CA53" s="651"/>
      <c r="CB53" s="651"/>
      <c r="CC53" s="651"/>
      <c r="CD53" s="651"/>
      <c r="CE53" s="651"/>
      <c r="CF53" s="651"/>
      <c r="CG53" s="651"/>
      <c r="CH53" s="651"/>
      <c r="CI53" s="651"/>
      <c r="CJ53" s="651"/>
      <c r="CK53" s="651"/>
      <c r="CL53" s="651"/>
      <c r="CM53" s="405"/>
      <c r="CN53" s="405"/>
    </row>
    <row r="54" spans="1:92" ht="9" customHeight="1" x14ac:dyDescent="0.15">
      <c r="A54" s="13"/>
      <c r="B54" s="48"/>
      <c r="C54" s="28"/>
      <c r="D54" s="635"/>
      <c r="E54" s="636"/>
      <c r="F54" s="636"/>
      <c r="G54" s="636"/>
      <c r="H54" s="636"/>
      <c r="I54" s="636"/>
      <c r="J54" s="636"/>
      <c r="K54" s="726"/>
      <c r="L54" s="708"/>
      <c r="M54" s="145"/>
      <c r="N54" s="635"/>
      <c r="O54" s="950"/>
      <c r="P54" s="28"/>
      <c r="Q54" s="30"/>
      <c r="R54" s="30"/>
      <c r="S54" s="684"/>
      <c r="T54" s="685"/>
      <c r="U54" s="685"/>
      <c r="V54" s="685"/>
      <c r="W54" s="685"/>
      <c r="X54" s="685"/>
      <c r="Y54" s="685"/>
      <c r="Z54" s="685"/>
      <c r="AA54" s="685"/>
      <c r="AB54" s="685"/>
      <c r="AC54" s="686"/>
      <c r="AE54" s="13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1"/>
      <c r="BL54" s="651"/>
      <c r="BM54" s="651"/>
      <c r="BN54" s="651"/>
      <c r="BO54" s="651"/>
      <c r="BP54" s="651"/>
      <c r="BQ54" s="651"/>
      <c r="BR54" s="651"/>
      <c r="BS54" s="651"/>
      <c r="BT54" s="651"/>
      <c r="BU54" s="651"/>
      <c r="BV54" s="651"/>
      <c r="BW54" s="651"/>
      <c r="BX54" s="651"/>
      <c r="BY54" s="651"/>
      <c r="BZ54" s="651"/>
      <c r="CA54" s="651"/>
      <c r="CB54" s="651"/>
      <c r="CC54" s="651"/>
      <c r="CD54" s="651"/>
      <c r="CE54" s="651"/>
      <c r="CF54" s="651"/>
      <c r="CG54" s="651"/>
      <c r="CH54" s="651"/>
      <c r="CI54" s="651"/>
      <c r="CJ54" s="651"/>
      <c r="CK54" s="651"/>
      <c r="CL54" s="651"/>
      <c r="CM54" s="405"/>
      <c r="CN54" s="405"/>
    </row>
    <row r="55" spans="1:92" ht="7.5" customHeight="1" x14ac:dyDescent="0.15">
      <c r="A55" s="13"/>
      <c r="B55" s="54"/>
      <c r="C55" s="55"/>
      <c r="D55" s="687"/>
      <c r="E55" s="688"/>
      <c r="F55" s="688"/>
      <c r="G55" s="688"/>
      <c r="H55" s="688"/>
      <c r="I55" s="688"/>
      <c r="J55" s="688"/>
      <c r="K55" s="55"/>
      <c r="L55" s="56"/>
      <c r="M55" s="227"/>
      <c r="N55" s="55"/>
      <c r="O55" s="56"/>
      <c r="P55" s="55"/>
      <c r="Q55" s="56"/>
      <c r="R55" s="56"/>
      <c r="S55" s="55"/>
      <c r="T55" s="57"/>
      <c r="U55" s="58"/>
      <c r="V55" s="59"/>
      <c r="W55" s="56"/>
      <c r="X55" s="58"/>
      <c r="Y55" s="59"/>
      <c r="Z55" s="56"/>
      <c r="AA55" s="58"/>
      <c r="AB55" s="59"/>
      <c r="AC55" s="60"/>
      <c r="AE55" s="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</row>
    <row r="56" spans="1:92" ht="6.75" customHeight="1" x14ac:dyDescent="0.15">
      <c r="A56" s="13"/>
      <c r="AE56" s="13"/>
      <c r="AF56" s="113"/>
      <c r="AG56" s="114"/>
      <c r="AH56" s="114"/>
      <c r="AI56" s="114"/>
      <c r="AJ56" s="114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5"/>
      <c r="CK56" s="115"/>
      <c r="CL56" s="115"/>
      <c r="CM56" s="115"/>
      <c r="CN56" s="113"/>
    </row>
    <row r="57" spans="1:92" ht="7.5" customHeight="1" x14ac:dyDescent="0.15">
      <c r="A57" s="13"/>
      <c r="B57" s="970" t="s">
        <v>82</v>
      </c>
      <c r="C57" s="971"/>
      <c r="D57" s="728" t="s">
        <v>47</v>
      </c>
      <c r="E57" s="729"/>
      <c r="F57" s="732" t="s">
        <v>40</v>
      </c>
      <c r="G57" s="732"/>
      <c r="H57" s="732"/>
      <c r="I57" s="732"/>
      <c r="J57" s="732"/>
      <c r="K57" s="732"/>
      <c r="L57" s="732" t="s">
        <v>41</v>
      </c>
      <c r="M57" s="732"/>
      <c r="N57" s="732"/>
      <c r="O57" s="732"/>
      <c r="P57" s="732"/>
      <c r="Q57" s="732"/>
      <c r="R57" s="732" t="s">
        <v>52</v>
      </c>
      <c r="S57" s="732"/>
      <c r="T57" s="732"/>
      <c r="U57" s="732"/>
      <c r="V57" s="732"/>
      <c r="W57" s="732"/>
      <c r="X57" s="732" t="s">
        <v>50</v>
      </c>
      <c r="Y57" s="732"/>
      <c r="Z57" s="732"/>
      <c r="AA57" s="732"/>
      <c r="AB57" s="732"/>
      <c r="AC57" s="734"/>
      <c r="AE57" s="13"/>
      <c r="AF57" s="113"/>
      <c r="AG57" s="114"/>
      <c r="AH57" s="114"/>
      <c r="AI57" s="114"/>
      <c r="AJ57" s="114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5"/>
      <c r="CK57" s="115"/>
      <c r="CL57" s="115"/>
      <c r="CM57" s="115"/>
      <c r="CN57" s="113"/>
    </row>
    <row r="58" spans="1:92" ht="7.5" customHeight="1" x14ac:dyDescent="0.15">
      <c r="A58" s="13"/>
      <c r="B58" s="972"/>
      <c r="C58" s="973"/>
      <c r="D58" s="730"/>
      <c r="E58" s="731"/>
      <c r="F58" s="733"/>
      <c r="G58" s="733"/>
      <c r="H58" s="733"/>
      <c r="I58" s="733"/>
      <c r="J58" s="733"/>
      <c r="K58" s="733"/>
      <c r="L58" s="733"/>
      <c r="M58" s="733"/>
      <c r="N58" s="733"/>
      <c r="O58" s="733"/>
      <c r="P58" s="733"/>
      <c r="Q58" s="733"/>
      <c r="R58" s="733"/>
      <c r="S58" s="733"/>
      <c r="T58" s="733"/>
      <c r="U58" s="733"/>
      <c r="V58" s="733"/>
      <c r="W58" s="733"/>
      <c r="X58" s="733"/>
      <c r="Y58" s="733"/>
      <c r="Z58" s="733"/>
      <c r="AA58" s="733"/>
      <c r="AB58" s="733"/>
      <c r="AC58" s="735"/>
      <c r="AE58" s="13"/>
      <c r="AF58" s="113"/>
      <c r="AG58" s="114"/>
      <c r="AH58" s="114"/>
      <c r="AI58" s="114"/>
      <c r="AJ58" s="114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5"/>
      <c r="CK58" s="115"/>
      <c r="CL58" s="115"/>
      <c r="CM58" s="115"/>
      <c r="CN58" s="113"/>
    </row>
    <row r="59" spans="1:92" ht="7.5" customHeight="1" x14ac:dyDescent="0.15">
      <c r="A59" s="13"/>
      <c r="B59" s="972"/>
      <c r="C59" s="973"/>
      <c r="D59" s="647" t="s">
        <v>48</v>
      </c>
      <c r="E59" s="648"/>
      <c r="F59" s="946"/>
      <c r="G59" s="946"/>
      <c r="H59" s="946"/>
      <c r="I59" s="946"/>
      <c r="J59" s="946"/>
      <c r="K59" s="946"/>
      <c r="L59" s="946"/>
      <c r="M59" s="946"/>
      <c r="N59" s="946"/>
      <c r="O59" s="946"/>
      <c r="P59" s="946"/>
      <c r="Q59" s="946"/>
      <c r="R59" s="946"/>
      <c r="S59" s="946"/>
      <c r="T59" s="946"/>
      <c r="U59" s="946"/>
      <c r="V59" s="946"/>
      <c r="W59" s="946"/>
      <c r="X59" s="946"/>
      <c r="Y59" s="946"/>
      <c r="Z59" s="946"/>
      <c r="AA59" s="946"/>
      <c r="AB59" s="946"/>
      <c r="AC59" s="947"/>
      <c r="AE59" s="13"/>
      <c r="AF59" s="651" t="str">
        <f>IF(ISBLANK(納品請求書!F59),"",IF(SUM(F59:AC60)=S45,"","←  【合計額が小計(税抜)と一致しません】"))</f>
        <v/>
      </c>
      <c r="AG59" s="651"/>
      <c r="AH59" s="651"/>
      <c r="AI59" s="651"/>
      <c r="AJ59" s="651"/>
      <c r="AK59" s="651"/>
      <c r="AL59" s="651"/>
      <c r="AM59" s="651"/>
      <c r="AN59" s="651"/>
      <c r="AO59" s="651"/>
      <c r="AP59" s="651"/>
      <c r="AQ59" s="651"/>
      <c r="AR59" s="651"/>
      <c r="AS59" s="651"/>
      <c r="AT59" s="651"/>
      <c r="AU59" s="651"/>
      <c r="AV59" s="651"/>
      <c r="AW59" s="651"/>
      <c r="AX59" s="651"/>
      <c r="AY59" s="651"/>
      <c r="AZ59" s="651"/>
      <c r="BA59" s="651"/>
      <c r="BB59" s="651"/>
      <c r="BC59" s="651"/>
      <c r="BD59" s="651"/>
      <c r="BE59" s="651"/>
      <c r="BF59" s="651"/>
      <c r="BG59" s="651"/>
      <c r="BH59" s="651"/>
      <c r="BI59" s="651"/>
      <c r="BJ59" s="651"/>
      <c r="BK59" s="651"/>
      <c r="BL59" s="651"/>
      <c r="BM59" s="651"/>
      <c r="BN59" s="651"/>
      <c r="BO59" s="651"/>
      <c r="BP59" s="651"/>
      <c r="BQ59" s="651"/>
      <c r="BR59" s="651"/>
      <c r="BS59" s="651"/>
      <c r="BT59" s="651"/>
      <c r="BU59" s="651"/>
      <c r="BV59" s="651"/>
      <c r="BW59" s="651"/>
      <c r="BX59" s="651"/>
      <c r="BY59" s="651"/>
      <c r="BZ59" s="651"/>
      <c r="CA59" s="651"/>
      <c r="CB59" s="651"/>
      <c r="CC59" s="651"/>
      <c r="CD59" s="651"/>
      <c r="CE59" s="651"/>
      <c r="CF59" s="651"/>
      <c r="CG59" s="651"/>
      <c r="CH59" s="651"/>
      <c r="CI59" s="651"/>
      <c r="CJ59" s="651"/>
      <c r="CK59" s="651"/>
      <c r="CL59" s="651"/>
      <c r="CM59" s="651"/>
      <c r="CN59" s="405"/>
    </row>
    <row r="60" spans="1:92" ht="7.5" customHeight="1" x14ac:dyDescent="0.15">
      <c r="A60" s="13"/>
      <c r="B60" s="972"/>
      <c r="C60" s="973"/>
      <c r="D60" s="647"/>
      <c r="E60" s="648"/>
      <c r="F60" s="946"/>
      <c r="G60" s="946"/>
      <c r="H60" s="946"/>
      <c r="I60" s="946"/>
      <c r="J60" s="946"/>
      <c r="K60" s="946"/>
      <c r="L60" s="946"/>
      <c r="M60" s="946"/>
      <c r="N60" s="946"/>
      <c r="O60" s="946"/>
      <c r="P60" s="946"/>
      <c r="Q60" s="946"/>
      <c r="R60" s="946"/>
      <c r="S60" s="946"/>
      <c r="T60" s="946"/>
      <c r="U60" s="946"/>
      <c r="V60" s="946"/>
      <c r="W60" s="946"/>
      <c r="X60" s="946"/>
      <c r="Y60" s="946"/>
      <c r="Z60" s="946"/>
      <c r="AA60" s="946"/>
      <c r="AB60" s="946"/>
      <c r="AC60" s="947"/>
      <c r="AE60" s="13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1"/>
      <c r="BF60" s="651"/>
      <c r="BG60" s="651"/>
      <c r="BH60" s="651"/>
      <c r="BI60" s="651"/>
      <c r="BJ60" s="651"/>
      <c r="BK60" s="651"/>
      <c r="BL60" s="651"/>
      <c r="BM60" s="651"/>
      <c r="BN60" s="651"/>
      <c r="BO60" s="651"/>
      <c r="BP60" s="651"/>
      <c r="BQ60" s="651"/>
      <c r="BR60" s="651"/>
      <c r="BS60" s="651"/>
      <c r="BT60" s="651"/>
      <c r="BU60" s="651"/>
      <c r="BV60" s="651"/>
      <c r="BW60" s="651"/>
      <c r="BX60" s="651"/>
      <c r="BY60" s="651"/>
      <c r="BZ60" s="651"/>
      <c r="CA60" s="651"/>
      <c r="CB60" s="651"/>
      <c r="CC60" s="651"/>
      <c r="CD60" s="651"/>
      <c r="CE60" s="651"/>
      <c r="CF60" s="651"/>
      <c r="CG60" s="651"/>
      <c r="CH60" s="651"/>
      <c r="CI60" s="651"/>
      <c r="CJ60" s="651"/>
      <c r="CK60" s="651"/>
      <c r="CL60" s="651"/>
      <c r="CM60" s="651"/>
      <c r="CN60" s="405"/>
    </row>
    <row r="61" spans="1:92" ht="7.5" customHeight="1" x14ac:dyDescent="0.15">
      <c r="A61" s="13"/>
      <c r="B61" s="972"/>
      <c r="C61" s="973"/>
      <c r="D61" s="647" t="s">
        <v>49</v>
      </c>
      <c r="E61" s="648"/>
      <c r="F61" s="946"/>
      <c r="G61" s="946"/>
      <c r="H61" s="946"/>
      <c r="I61" s="946"/>
      <c r="J61" s="946"/>
      <c r="K61" s="946"/>
      <c r="L61" s="946"/>
      <c r="M61" s="946"/>
      <c r="N61" s="946"/>
      <c r="O61" s="946"/>
      <c r="P61" s="946"/>
      <c r="Q61" s="946"/>
      <c r="R61" s="946"/>
      <c r="S61" s="946"/>
      <c r="T61" s="946"/>
      <c r="U61" s="946"/>
      <c r="V61" s="946"/>
      <c r="W61" s="946"/>
      <c r="X61" s="946"/>
      <c r="Y61" s="946"/>
      <c r="Z61" s="946"/>
      <c r="AA61" s="946"/>
      <c r="AB61" s="946"/>
      <c r="AC61" s="947"/>
      <c r="AE61" s="13"/>
      <c r="AF61" s="651" t="str">
        <f>IF(ISBLANK(納品請求書!F61),"",IF(SUM(F61:AC62)=S49,"","←  【合計額が消費税等と一致しません】"))</f>
        <v/>
      </c>
      <c r="AG61" s="651"/>
      <c r="AH61" s="651"/>
      <c r="AI61" s="651"/>
      <c r="AJ61" s="651"/>
      <c r="AK61" s="651"/>
      <c r="AL61" s="651"/>
      <c r="AM61" s="651"/>
      <c r="AN61" s="651"/>
      <c r="AO61" s="651"/>
      <c r="AP61" s="651"/>
      <c r="AQ61" s="651"/>
      <c r="AR61" s="651"/>
      <c r="AS61" s="651"/>
      <c r="AT61" s="651"/>
      <c r="AU61" s="651"/>
      <c r="AV61" s="651"/>
      <c r="AW61" s="651"/>
      <c r="AX61" s="651"/>
      <c r="AY61" s="651"/>
      <c r="AZ61" s="651"/>
      <c r="BA61" s="651"/>
      <c r="BB61" s="651"/>
      <c r="BC61" s="651"/>
      <c r="BD61" s="651"/>
      <c r="BE61" s="651"/>
      <c r="BF61" s="651"/>
      <c r="BG61" s="651"/>
      <c r="BH61" s="651"/>
      <c r="BI61" s="651"/>
      <c r="BJ61" s="651"/>
      <c r="BK61" s="651"/>
      <c r="BL61" s="651"/>
      <c r="BM61" s="651"/>
      <c r="BN61" s="651"/>
      <c r="BO61" s="651"/>
      <c r="BP61" s="651"/>
      <c r="BQ61" s="651"/>
      <c r="BR61" s="651"/>
      <c r="BS61" s="651"/>
      <c r="BT61" s="651"/>
      <c r="BU61" s="651"/>
      <c r="BV61" s="651"/>
      <c r="BW61" s="651"/>
      <c r="BX61" s="651"/>
      <c r="BY61" s="651"/>
      <c r="BZ61" s="651"/>
      <c r="CA61" s="651"/>
      <c r="CB61" s="651"/>
      <c r="CC61" s="651"/>
      <c r="CD61" s="651"/>
      <c r="CE61" s="651"/>
      <c r="CF61" s="651"/>
      <c r="CG61" s="651"/>
      <c r="CH61" s="651"/>
      <c r="CI61" s="651"/>
      <c r="CJ61" s="651"/>
      <c r="CK61" s="651"/>
      <c r="CL61" s="651"/>
      <c r="CM61" s="651"/>
      <c r="CN61" s="405"/>
    </row>
    <row r="62" spans="1:92" ht="7.5" customHeight="1" x14ac:dyDescent="0.15">
      <c r="A62" s="13"/>
      <c r="B62" s="974"/>
      <c r="C62" s="975"/>
      <c r="D62" s="652"/>
      <c r="E62" s="653"/>
      <c r="F62" s="948"/>
      <c r="G62" s="948"/>
      <c r="H62" s="948"/>
      <c r="I62" s="948"/>
      <c r="J62" s="948"/>
      <c r="K62" s="948"/>
      <c r="L62" s="948"/>
      <c r="M62" s="948"/>
      <c r="N62" s="948"/>
      <c r="O62" s="948"/>
      <c r="P62" s="948"/>
      <c r="Q62" s="948"/>
      <c r="R62" s="948"/>
      <c r="S62" s="948"/>
      <c r="T62" s="948"/>
      <c r="U62" s="948"/>
      <c r="V62" s="948"/>
      <c r="W62" s="948"/>
      <c r="X62" s="948"/>
      <c r="Y62" s="948"/>
      <c r="Z62" s="948"/>
      <c r="AA62" s="948"/>
      <c r="AB62" s="948"/>
      <c r="AC62" s="949"/>
      <c r="AE62" s="13"/>
      <c r="AF62" s="651"/>
      <c r="AG62" s="651"/>
      <c r="AH62" s="651"/>
      <c r="AI62" s="651"/>
      <c r="AJ62" s="651"/>
      <c r="AK62" s="651"/>
      <c r="AL62" s="651"/>
      <c r="AM62" s="651"/>
      <c r="AN62" s="651"/>
      <c r="AO62" s="651"/>
      <c r="AP62" s="651"/>
      <c r="AQ62" s="651"/>
      <c r="AR62" s="651"/>
      <c r="AS62" s="651"/>
      <c r="AT62" s="651"/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L62" s="651"/>
      <c r="BM62" s="651"/>
      <c r="BN62" s="651"/>
      <c r="BO62" s="651"/>
      <c r="BP62" s="651"/>
      <c r="BQ62" s="651"/>
      <c r="BR62" s="651"/>
      <c r="BS62" s="651"/>
      <c r="BT62" s="651"/>
      <c r="BU62" s="651"/>
      <c r="BV62" s="651"/>
      <c r="BW62" s="651"/>
      <c r="BX62" s="651"/>
      <c r="BY62" s="651"/>
      <c r="BZ62" s="651"/>
      <c r="CA62" s="651"/>
      <c r="CB62" s="651"/>
      <c r="CC62" s="651"/>
      <c r="CD62" s="651"/>
      <c r="CE62" s="651"/>
      <c r="CF62" s="651"/>
      <c r="CG62" s="651"/>
      <c r="CH62" s="651"/>
      <c r="CI62" s="651"/>
      <c r="CJ62" s="651"/>
      <c r="CK62" s="651"/>
      <c r="CL62" s="651"/>
      <c r="CM62" s="651"/>
      <c r="CN62" s="405"/>
    </row>
    <row r="63" spans="1:92" ht="7.5" customHeight="1" x14ac:dyDescent="0.15">
      <c r="A63" s="13"/>
      <c r="AE63" s="13"/>
      <c r="AG63" s="63"/>
      <c r="AH63" s="63"/>
      <c r="AI63" s="63"/>
      <c r="AJ63" s="63"/>
      <c r="AK63" s="64"/>
      <c r="AL63" s="64"/>
      <c r="AM63" s="64"/>
      <c r="AN63" s="64"/>
      <c r="AO63" s="64"/>
      <c r="AP63" s="64"/>
      <c r="AQ63" s="64"/>
      <c r="AR63" s="406"/>
      <c r="AS63" s="133"/>
      <c r="AT63" s="64"/>
      <c r="AU63" s="406"/>
      <c r="AV63" s="133"/>
      <c r="AW63" s="64"/>
      <c r="AX63" s="406"/>
      <c r="AY63" s="133"/>
      <c r="AZ63" s="64"/>
      <c r="BA63" s="406"/>
      <c r="BB63" s="133"/>
      <c r="BC63" s="64"/>
      <c r="BD63" s="406"/>
      <c r="BE63" s="133"/>
      <c r="BF63" s="64"/>
      <c r="BG63" s="406"/>
      <c r="BH63" s="133"/>
      <c r="BI63" s="64"/>
      <c r="BJ63" s="406"/>
      <c r="BK63" s="133"/>
      <c r="BL63" s="133"/>
      <c r="BM63" s="406"/>
      <c r="BN63" s="64"/>
      <c r="BO63" s="133"/>
      <c r="BP63" s="406"/>
      <c r="BQ63" s="64"/>
      <c r="BR63" s="133"/>
      <c r="BS63" s="406"/>
      <c r="BT63" s="64"/>
      <c r="BU63" s="133"/>
      <c r="BV63" s="406"/>
      <c r="BW63" s="65"/>
      <c r="BX63" s="128"/>
      <c r="BY63" s="409"/>
      <c r="BZ63" s="65"/>
      <c r="CA63" s="128"/>
      <c r="CB63" s="409"/>
      <c r="CC63" s="65"/>
      <c r="CD63" s="128"/>
      <c r="CE63" s="409"/>
      <c r="CF63" s="65"/>
      <c r="CG63" s="65"/>
      <c r="CH63" s="75"/>
      <c r="CI63" s="75"/>
      <c r="CJ63" s="64"/>
      <c r="CK63" s="313"/>
      <c r="CL63" s="64"/>
      <c r="CM63" s="64"/>
    </row>
    <row r="64" spans="1:92" ht="8.25" customHeight="1" x14ac:dyDescent="0.15">
      <c r="A64" s="13"/>
      <c r="B64" s="724" t="s">
        <v>13</v>
      </c>
      <c r="C64" s="725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7"/>
      <c r="R64" s="997"/>
      <c r="S64" s="997"/>
      <c r="T64" s="997"/>
      <c r="U64" s="997"/>
      <c r="V64" s="997"/>
      <c r="W64" s="997"/>
      <c r="X64" s="997"/>
      <c r="Y64" s="997"/>
      <c r="Z64" s="997"/>
      <c r="AA64" s="997"/>
      <c r="AB64" s="997"/>
      <c r="AC64" s="998"/>
      <c r="AE64" s="13"/>
      <c r="AK64" s="25"/>
      <c r="AL64" s="25"/>
      <c r="AM64" s="25"/>
      <c r="AN64" s="25"/>
      <c r="AO64" s="25"/>
      <c r="AP64" s="25"/>
      <c r="AQ64" s="25"/>
      <c r="AR64" s="406"/>
      <c r="AS64" s="133"/>
      <c r="AT64" s="25"/>
      <c r="AU64" s="406"/>
      <c r="AV64" s="133"/>
      <c r="AW64" s="25"/>
      <c r="AX64" s="406"/>
      <c r="AY64" s="133"/>
      <c r="AZ64" s="25"/>
      <c r="BA64" s="406"/>
      <c r="BB64" s="133"/>
      <c r="BC64" s="25"/>
      <c r="BD64" s="406"/>
      <c r="BE64" s="133"/>
      <c r="BF64" s="25"/>
      <c r="BG64" s="406"/>
      <c r="BH64" s="133"/>
      <c r="BI64" s="25"/>
      <c r="BJ64" s="406"/>
      <c r="BK64" s="133"/>
      <c r="BL64" s="133"/>
      <c r="BM64" s="406"/>
      <c r="BN64" s="25"/>
      <c r="BO64" s="133"/>
      <c r="BP64" s="406"/>
      <c r="BQ64" s="25"/>
      <c r="BR64" s="133"/>
      <c r="BS64" s="406"/>
      <c r="BT64" s="25"/>
      <c r="BU64" s="133"/>
      <c r="BV64" s="406"/>
      <c r="BW64" s="30"/>
      <c r="BX64" s="128"/>
      <c r="BY64" s="409"/>
      <c r="BZ64" s="30"/>
      <c r="CA64" s="128"/>
      <c r="CB64" s="409"/>
      <c r="CC64" s="30"/>
      <c r="CD64" s="128"/>
      <c r="CE64" s="409"/>
      <c r="CF64" s="30"/>
      <c r="CG64" s="30"/>
      <c r="CH64" s="75"/>
      <c r="CI64" s="75"/>
      <c r="CJ64" s="25"/>
      <c r="CK64" s="313"/>
      <c r="CL64" s="25"/>
      <c r="CM64" s="25"/>
    </row>
    <row r="65" spans="1:93" ht="15.75" customHeight="1" x14ac:dyDescent="0.15">
      <c r="A65" s="13"/>
      <c r="B65" s="726"/>
      <c r="C65" s="708"/>
      <c r="D65" s="966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966"/>
      <c r="P65" s="966"/>
      <c r="Q65" s="966"/>
      <c r="R65" s="966"/>
      <c r="S65" s="966"/>
      <c r="T65" s="966"/>
      <c r="U65" s="966"/>
      <c r="V65" s="966"/>
      <c r="W65" s="966"/>
      <c r="X65" s="966"/>
      <c r="Y65" s="966"/>
      <c r="Z65" s="966"/>
      <c r="AA65" s="966"/>
      <c r="AB65" s="966"/>
      <c r="AC65" s="967"/>
      <c r="AE65" s="13"/>
      <c r="AK65" s="30"/>
      <c r="AL65" s="30"/>
      <c r="AM65" s="30"/>
      <c r="AN65" s="30"/>
      <c r="AO65" s="30"/>
      <c r="AP65" s="30"/>
      <c r="AQ65" s="30"/>
      <c r="AR65" s="409"/>
      <c r="AS65" s="128"/>
      <c r="AT65" s="30"/>
      <c r="AU65" s="409"/>
      <c r="AV65" s="128"/>
      <c r="AW65" s="30"/>
      <c r="AX65" s="409"/>
      <c r="AY65" s="128"/>
      <c r="AZ65" s="30"/>
      <c r="BA65" s="409"/>
      <c r="BB65" s="128"/>
      <c r="BC65" s="30"/>
      <c r="BD65" s="409"/>
      <c r="BE65" s="128"/>
      <c r="BF65" s="30"/>
      <c r="BG65" s="409"/>
      <c r="BH65" s="128"/>
      <c r="BI65" s="30"/>
      <c r="BJ65" s="409"/>
      <c r="BK65" s="128"/>
      <c r="BL65" s="128"/>
      <c r="BM65" s="409"/>
      <c r="BN65" s="30"/>
      <c r="BO65" s="128"/>
      <c r="BP65" s="409"/>
      <c r="BQ65" s="30"/>
      <c r="BR65" s="128"/>
      <c r="BS65" s="409"/>
      <c r="BT65" s="30"/>
      <c r="BU65" s="128"/>
      <c r="BV65" s="409"/>
      <c r="BW65" s="30"/>
      <c r="BX65" s="128"/>
      <c r="BY65" s="409"/>
      <c r="BZ65" s="30"/>
      <c r="CA65" s="128"/>
      <c r="CB65" s="409"/>
      <c r="CC65" s="30"/>
      <c r="CD65" s="128"/>
      <c r="CE65" s="409"/>
      <c r="CF65" s="30"/>
      <c r="CG65" s="30"/>
      <c r="CH65" s="75"/>
      <c r="CI65" s="75"/>
      <c r="CJ65" s="30"/>
      <c r="CK65" s="312"/>
      <c r="CL65" s="30"/>
      <c r="CM65" s="30"/>
    </row>
    <row r="66" spans="1:93" ht="13.5" customHeight="1" x14ac:dyDescent="0.15">
      <c r="A66" s="13"/>
      <c r="B66" s="41"/>
      <c r="D66" s="966"/>
      <c r="E66" s="966"/>
      <c r="F66" s="966"/>
      <c r="G66" s="966"/>
      <c r="H66" s="966"/>
      <c r="I66" s="966"/>
      <c r="J66" s="966"/>
      <c r="K66" s="966"/>
      <c r="L66" s="966"/>
      <c r="M66" s="966"/>
      <c r="N66" s="966"/>
      <c r="O66" s="966"/>
      <c r="P66" s="966"/>
      <c r="Q66" s="966"/>
      <c r="R66" s="966"/>
      <c r="S66" s="966"/>
      <c r="T66" s="966"/>
      <c r="U66" s="966"/>
      <c r="V66" s="966"/>
      <c r="W66" s="966"/>
      <c r="X66" s="966"/>
      <c r="Y66" s="966"/>
      <c r="Z66" s="966"/>
      <c r="AA66" s="966"/>
      <c r="AB66" s="966"/>
      <c r="AC66" s="967"/>
      <c r="AE66" s="13"/>
    </row>
    <row r="67" spans="1:93" ht="13.5" customHeight="1" x14ac:dyDescent="0.15">
      <c r="A67" s="13"/>
      <c r="B67" s="40"/>
      <c r="C67" s="4"/>
      <c r="D67" s="968"/>
      <c r="E67" s="968"/>
      <c r="F67" s="968"/>
      <c r="G67" s="968"/>
      <c r="H67" s="968"/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9"/>
      <c r="AD67" s="20"/>
      <c r="AE67" s="13"/>
      <c r="CJ67" s="421"/>
      <c r="CK67" s="421"/>
      <c r="CL67" s="421"/>
      <c r="CM67" s="421"/>
      <c r="CN67" s="421"/>
    </row>
    <row r="68" spans="1:93" ht="9" customHeight="1" x14ac:dyDescent="0.15">
      <c r="A68" s="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3"/>
      <c r="AE68" s="13"/>
      <c r="CJ68" s="421"/>
      <c r="CK68" s="421"/>
      <c r="CL68" s="421"/>
      <c r="CM68" s="421"/>
      <c r="CN68" s="421"/>
    </row>
    <row r="69" spans="1:93" ht="15" customHeight="1" x14ac:dyDescent="0.15">
      <c r="A69" s="640" t="s">
        <v>59</v>
      </c>
      <c r="B69" s="640"/>
      <c r="C69" s="640"/>
      <c r="D69" s="640"/>
      <c r="CJ69" s="617" t="s">
        <v>77</v>
      </c>
      <c r="CK69" s="617"/>
      <c r="CL69" s="617"/>
      <c r="CM69" s="617"/>
      <c r="CN69" s="378"/>
    </row>
    <row r="70" spans="1:93" ht="13.5" customHeight="1" x14ac:dyDescent="0.15">
      <c r="A70" s="147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</row>
    <row r="71" spans="1:93" ht="9.75" customHeight="1" x14ac:dyDescent="0.15">
      <c r="A71" s="149"/>
      <c r="B71" s="148"/>
      <c r="C71" s="148"/>
      <c r="D71" s="148"/>
      <c r="E71" s="148"/>
      <c r="F71" s="149"/>
      <c r="G71" s="149"/>
      <c r="H71" s="149"/>
      <c r="I71" s="148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846" t="s">
        <v>71</v>
      </c>
      <c r="X71" s="846"/>
      <c r="Y71" s="846"/>
      <c r="Z71" s="846"/>
      <c r="AA71" s="846"/>
      <c r="AB71" s="846"/>
      <c r="AC71" s="846"/>
      <c r="AD71" s="846"/>
      <c r="AE71" s="846"/>
      <c r="AF71" s="846"/>
      <c r="AG71" s="846"/>
      <c r="AH71" s="846"/>
      <c r="AI71" s="846"/>
      <c r="AJ71" s="846"/>
      <c r="AK71" s="846"/>
      <c r="AL71" s="846"/>
      <c r="AM71" s="846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</row>
    <row r="72" spans="1:93" ht="12" customHeight="1" x14ac:dyDescent="0.1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846"/>
      <c r="X72" s="846"/>
      <c r="Y72" s="846"/>
      <c r="Z72" s="846"/>
      <c r="AA72" s="846"/>
      <c r="AB72" s="846"/>
      <c r="AC72" s="846"/>
      <c r="AD72" s="846"/>
      <c r="AE72" s="846"/>
      <c r="AF72" s="846"/>
      <c r="AG72" s="846"/>
      <c r="AH72" s="846"/>
      <c r="AI72" s="846"/>
      <c r="AJ72" s="846"/>
      <c r="AK72" s="846"/>
      <c r="AL72" s="846"/>
      <c r="AM72" s="846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435"/>
      <c r="BY72" s="435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83" t="s">
        <v>15</v>
      </c>
      <c r="CK72" s="434"/>
      <c r="CL72" s="767" t="str">
        <f>IF(ISBLANK(納品請求書!CL3),"",納品請求書!CL3)</f>
        <v/>
      </c>
      <c r="CM72" s="767"/>
      <c r="CN72" s="149"/>
    </row>
    <row r="73" spans="1:93" ht="18.75" customHeight="1" x14ac:dyDescent="0.15">
      <c r="A73" s="149"/>
      <c r="B73" s="149" t="s">
        <v>16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759"/>
      <c r="X73" s="759"/>
      <c r="Y73" s="759"/>
      <c r="Z73" s="759"/>
      <c r="AA73" s="759"/>
      <c r="AB73" s="759"/>
      <c r="AC73" s="759"/>
      <c r="AD73" s="759"/>
      <c r="AE73" s="759"/>
      <c r="AF73" s="759"/>
      <c r="AG73" s="759"/>
      <c r="AH73" s="759"/>
      <c r="AI73" s="759"/>
      <c r="AJ73" s="759"/>
      <c r="AK73" s="759"/>
      <c r="AL73" s="759"/>
      <c r="AM73" s="75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</row>
    <row r="74" spans="1:93" ht="18" customHeight="1" x14ac:dyDescent="0.15">
      <c r="A74" s="149"/>
      <c r="B74" s="149"/>
      <c r="C74" s="149"/>
      <c r="D74" s="149"/>
      <c r="E74" s="149"/>
      <c r="F74" s="149"/>
      <c r="G74" s="149"/>
      <c r="H74" s="149"/>
      <c r="I74" s="149" t="s">
        <v>2</v>
      </c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8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48"/>
      <c r="BX74" s="148"/>
      <c r="BY74" s="418"/>
      <c r="BZ74" s="148"/>
      <c r="CA74" s="148"/>
      <c r="CB74" s="418"/>
      <c r="CC74" s="148"/>
      <c r="CD74" s="148"/>
      <c r="CE74" s="418"/>
      <c r="CF74" s="148"/>
      <c r="CG74" s="149"/>
      <c r="CH74" s="149"/>
      <c r="CI74" s="149"/>
      <c r="CJ74" s="149"/>
      <c r="CK74" s="149"/>
      <c r="CL74" s="149"/>
      <c r="CM74" s="149"/>
      <c r="CN74" s="149"/>
    </row>
    <row r="75" spans="1:93" ht="18" customHeight="1" x14ac:dyDescent="0.15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8"/>
      <c r="W75" s="149"/>
      <c r="X75" s="149"/>
      <c r="Y75" s="847" t="str">
        <f>IF(ISBLANK(納品請求書!Y6),"",納品請求書!Y6)</f>
        <v/>
      </c>
      <c r="Z75" s="847"/>
      <c r="AA75" s="847"/>
      <c r="AB75" s="153" t="s">
        <v>34</v>
      </c>
      <c r="AC75" s="847" t="str">
        <f>IF(ISBLANK(納品請求書!AC6),"",納品請求書!AC6)</f>
        <v/>
      </c>
      <c r="AD75" s="847"/>
      <c r="AE75" s="153" t="s">
        <v>35</v>
      </c>
      <c r="AF75" s="847" t="str">
        <f>IF(ISBLANK(納品請求書!AF6),"",納品請求書!AF6)</f>
        <v/>
      </c>
      <c r="AG75" s="847"/>
      <c r="AH75" s="153" t="s">
        <v>36</v>
      </c>
      <c r="AI75" s="153"/>
      <c r="AJ75" s="153"/>
      <c r="AK75" s="149"/>
      <c r="AL75" s="149"/>
      <c r="AM75" s="149"/>
      <c r="AN75" s="149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48"/>
      <c r="BX75" s="148"/>
      <c r="BY75" s="418"/>
      <c r="BZ75" s="148"/>
      <c r="CA75" s="148"/>
      <c r="CB75" s="418"/>
      <c r="CC75" s="148"/>
      <c r="CD75" s="148"/>
      <c r="CE75" s="418"/>
      <c r="CF75" s="148"/>
      <c r="CG75" s="149"/>
      <c r="CH75" s="149"/>
      <c r="CI75" s="149"/>
      <c r="CJ75" s="149"/>
      <c r="CK75" s="149"/>
      <c r="CL75" s="149"/>
      <c r="CM75" s="149"/>
      <c r="CN75" s="149"/>
    </row>
    <row r="76" spans="1:93" ht="10.5" customHeight="1" x14ac:dyDescent="0.15">
      <c r="A76" s="188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8"/>
      <c r="AK76" s="184"/>
      <c r="AL76" s="184"/>
      <c r="AM76" s="184"/>
      <c r="AN76" s="185"/>
      <c r="AO76" s="184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4"/>
      <c r="CL76" s="184"/>
      <c r="CM76" s="193"/>
      <c r="CN76" s="375"/>
      <c r="CO76" s="11"/>
    </row>
    <row r="77" spans="1:93" ht="9" customHeight="1" x14ac:dyDescent="0.15">
      <c r="A77" s="18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842" t="s">
        <v>8</v>
      </c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152"/>
      <c r="AJ77" s="149"/>
      <c r="AK77" s="149"/>
      <c r="AL77" s="149"/>
      <c r="AM77" s="149"/>
      <c r="AN77" s="153"/>
      <c r="AO77" s="769" t="s">
        <v>69</v>
      </c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69"/>
      <c r="BA77" s="769"/>
      <c r="BB77" s="769"/>
      <c r="BC77" s="769"/>
      <c r="BD77" s="769"/>
      <c r="BE77" s="769"/>
      <c r="BF77" s="769"/>
      <c r="BG77" s="769"/>
      <c r="BH77" s="769"/>
      <c r="BI77" s="769"/>
      <c r="BJ77" s="769"/>
      <c r="BK77" s="769"/>
      <c r="BL77" s="769"/>
      <c r="BM77" s="769"/>
      <c r="BN77" s="769"/>
      <c r="BO77" s="769"/>
      <c r="BP77" s="769"/>
      <c r="BQ77" s="769"/>
      <c r="BR77" s="769"/>
      <c r="BS77" s="769"/>
      <c r="BT77" s="769"/>
      <c r="BU77" s="769"/>
      <c r="BV77" s="769"/>
      <c r="BW77" s="769"/>
      <c r="BX77" s="769"/>
      <c r="BY77" s="769"/>
      <c r="BZ77" s="769"/>
      <c r="CA77" s="769"/>
      <c r="CB77" s="769"/>
      <c r="CC77" s="769"/>
      <c r="CD77" s="769"/>
      <c r="CE77" s="769"/>
      <c r="CF77" s="769"/>
      <c r="CG77" s="769"/>
      <c r="CH77" s="769"/>
      <c r="CI77" s="769"/>
      <c r="CJ77" s="769"/>
      <c r="CK77" s="769"/>
      <c r="CL77" s="769"/>
      <c r="CM77" s="770"/>
      <c r="CN77" s="376"/>
      <c r="CO77" s="11"/>
    </row>
    <row r="78" spans="1:93" ht="9" customHeight="1" x14ac:dyDescent="0.15">
      <c r="A78" s="18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842"/>
      <c r="Y78" s="842"/>
      <c r="Z78" s="842"/>
      <c r="AA78" s="842"/>
      <c r="AB78" s="842"/>
      <c r="AC78" s="842"/>
      <c r="AD78" s="842"/>
      <c r="AE78" s="842"/>
      <c r="AF78" s="842"/>
      <c r="AG78" s="842"/>
      <c r="AH78" s="842"/>
      <c r="AI78" s="152"/>
      <c r="AJ78" s="149"/>
      <c r="AK78" s="149"/>
      <c r="AL78" s="149"/>
      <c r="AM78" s="149"/>
      <c r="AN78" s="153"/>
      <c r="AO78" s="769"/>
      <c r="AP78" s="769"/>
      <c r="AQ78" s="769"/>
      <c r="AR78" s="769"/>
      <c r="AS78" s="769"/>
      <c r="AT78" s="769"/>
      <c r="AU78" s="769"/>
      <c r="AV78" s="769"/>
      <c r="AW78" s="769"/>
      <c r="AX78" s="769"/>
      <c r="AY78" s="769"/>
      <c r="AZ78" s="769"/>
      <c r="BA78" s="769"/>
      <c r="BB78" s="769"/>
      <c r="BC78" s="769"/>
      <c r="BD78" s="769"/>
      <c r="BE78" s="769"/>
      <c r="BF78" s="769"/>
      <c r="BG78" s="769"/>
      <c r="BH78" s="769"/>
      <c r="BI78" s="769"/>
      <c r="BJ78" s="769"/>
      <c r="BK78" s="769"/>
      <c r="BL78" s="769"/>
      <c r="BM78" s="769"/>
      <c r="BN78" s="769"/>
      <c r="BO78" s="769"/>
      <c r="BP78" s="769"/>
      <c r="BQ78" s="769"/>
      <c r="BR78" s="769"/>
      <c r="BS78" s="769"/>
      <c r="BT78" s="769"/>
      <c r="BU78" s="769"/>
      <c r="BV78" s="769"/>
      <c r="BW78" s="769"/>
      <c r="BX78" s="769"/>
      <c r="BY78" s="769"/>
      <c r="BZ78" s="769"/>
      <c r="CA78" s="769"/>
      <c r="CB78" s="769"/>
      <c r="CC78" s="769"/>
      <c r="CD78" s="769"/>
      <c r="CE78" s="769"/>
      <c r="CF78" s="769"/>
      <c r="CG78" s="769"/>
      <c r="CH78" s="769"/>
      <c r="CI78" s="769"/>
      <c r="CJ78" s="769"/>
      <c r="CK78" s="769"/>
      <c r="CL78" s="769"/>
      <c r="CM78" s="770"/>
      <c r="CN78" s="376"/>
      <c r="CO78" s="11"/>
    </row>
    <row r="79" spans="1:93" ht="9" customHeight="1" x14ac:dyDescent="0.15">
      <c r="A79" s="189"/>
      <c r="B79" s="820" t="s">
        <v>17</v>
      </c>
      <c r="C79" s="821"/>
      <c r="D79" s="821"/>
      <c r="E79" s="821"/>
      <c r="F79" s="821"/>
      <c r="G79" s="821"/>
      <c r="H79" s="822"/>
      <c r="I79" s="184"/>
      <c r="J79" s="184"/>
      <c r="K79" s="223"/>
      <c r="L79" s="184"/>
      <c r="M79" s="224"/>
      <c r="N79" s="184"/>
      <c r="O79" s="184"/>
      <c r="P79" s="184"/>
      <c r="Q79" s="223"/>
      <c r="R79" s="184"/>
      <c r="S79" s="197"/>
      <c r="T79" s="149"/>
      <c r="U79" s="149"/>
      <c r="V79" s="149"/>
      <c r="W79" s="149"/>
      <c r="X79" s="149"/>
      <c r="Y79" s="865" t="str">
        <f>IF(ISBLANK(納品請求書!Y10),"",納品請求書!Y10)</f>
        <v/>
      </c>
      <c r="Z79" s="840" t="str">
        <f>IF(ISBLANK(納品請求書!Z10),"",納品請求書!Z10)</f>
        <v/>
      </c>
      <c r="AA79" s="843" t="str">
        <f>IF(ISBLANK(納品請求書!AA10),"",納品請求書!AA10)</f>
        <v/>
      </c>
      <c r="AB79" s="759" t="s">
        <v>7</v>
      </c>
      <c r="AC79" s="865" t="str">
        <f>IF(ISBLANK(納品請求書!AC10),"",納品請求書!AC10)</f>
        <v/>
      </c>
      <c r="AD79" s="840" t="str">
        <f>IF(ISBLANK(納品請求書!AD10),"",納品請求書!AD10)</f>
        <v/>
      </c>
      <c r="AE79" s="840" t="str">
        <f>IF(ISBLANK(納品請求書!AE10),"",納品請求書!AE10)</f>
        <v/>
      </c>
      <c r="AF79" s="840" t="str">
        <f>IF(ISBLANK(納品請求書!AF10),"",納品請求書!AF10)</f>
        <v/>
      </c>
      <c r="AG79" s="840" t="str">
        <f>IF(ISBLANK(納品請求書!AG10),"",納品請求書!AG10)</f>
        <v/>
      </c>
      <c r="AH79" s="840" t="str">
        <f>IF(ISBLANK(納品請求書!AH10),"",納品請求書!AH10)</f>
        <v/>
      </c>
      <c r="AI79" s="843" t="str">
        <f>IF(ISBLANK(納品請求書!AI10),"",納品請求書!AI10)</f>
        <v/>
      </c>
      <c r="AJ79" s="149"/>
      <c r="AK79" s="149"/>
      <c r="AL79" s="149"/>
      <c r="AM79" s="149"/>
      <c r="AN79" s="153"/>
      <c r="AO79" s="412"/>
      <c r="AP79" s="428"/>
      <c r="AQ79" s="436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9"/>
      <c r="CM79" s="200"/>
      <c r="CN79" s="376"/>
      <c r="CO79" s="11"/>
    </row>
    <row r="80" spans="1:93" ht="9" customHeight="1" x14ac:dyDescent="0.15">
      <c r="A80" s="189"/>
      <c r="B80" s="823"/>
      <c r="C80" s="824"/>
      <c r="D80" s="824"/>
      <c r="E80" s="824"/>
      <c r="F80" s="824"/>
      <c r="G80" s="824"/>
      <c r="H80" s="825"/>
      <c r="I80" s="829" t="str">
        <f>IF(ISBLANK(納品請求書!I11),"",納品請求書!I11)</f>
        <v/>
      </c>
      <c r="J80" s="829"/>
      <c r="K80" s="829"/>
      <c r="L80" s="829"/>
      <c r="M80" s="829"/>
      <c r="N80" s="829"/>
      <c r="O80" s="829"/>
      <c r="P80" s="829"/>
      <c r="Q80" s="829"/>
      <c r="R80" s="829"/>
      <c r="S80" s="830"/>
      <c r="T80" s="149"/>
      <c r="U80" s="149"/>
      <c r="V80" s="149"/>
      <c r="W80" s="149"/>
      <c r="X80" s="149"/>
      <c r="Y80" s="866"/>
      <c r="Z80" s="841"/>
      <c r="AA80" s="844"/>
      <c r="AB80" s="759"/>
      <c r="AC80" s="866"/>
      <c r="AD80" s="841"/>
      <c r="AE80" s="841"/>
      <c r="AF80" s="841"/>
      <c r="AG80" s="841"/>
      <c r="AH80" s="841"/>
      <c r="AI80" s="844"/>
      <c r="AJ80" s="149"/>
      <c r="AK80" s="149"/>
      <c r="AL80" s="149"/>
      <c r="AM80" s="149"/>
      <c r="AN80" s="153"/>
      <c r="AO80" s="149"/>
      <c r="AP80" s="189"/>
      <c r="AQ80" s="751" t="s">
        <v>67</v>
      </c>
      <c r="AR80" s="751"/>
      <c r="AS80" s="751"/>
      <c r="AT80" s="751"/>
      <c r="AU80" s="751"/>
      <c r="AV80" s="751"/>
      <c r="AW80" s="751"/>
      <c r="AX80" s="751"/>
      <c r="AY80" s="751"/>
      <c r="AZ80" s="751"/>
      <c r="BA80" s="751"/>
      <c r="BB80" s="751"/>
      <c r="BC80" s="751"/>
      <c r="BD80" s="751"/>
      <c r="BE80" s="751"/>
      <c r="BF80" s="751"/>
      <c r="BG80" s="751"/>
      <c r="BH80" s="751"/>
      <c r="BI80" s="751"/>
      <c r="BJ80" s="751"/>
      <c r="BK80" s="751"/>
      <c r="BL80" s="751"/>
      <c r="BM80" s="751"/>
      <c r="BN80" s="751"/>
      <c r="BO80" s="751"/>
      <c r="BP80" s="751"/>
      <c r="BQ80" s="751"/>
      <c r="BR80" s="751"/>
      <c r="BS80" s="751"/>
      <c r="BT80" s="751"/>
      <c r="BU80" s="751"/>
      <c r="BV80" s="751"/>
      <c r="BW80" s="751"/>
      <c r="BX80" s="751"/>
      <c r="BY80" s="751"/>
      <c r="BZ80" s="751"/>
      <c r="CA80" s="751"/>
      <c r="CB80" s="751"/>
      <c r="CC80" s="751"/>
      <c r="CD80" s="751"/>
      <c r="CE80" s="751"/>
      <c r="CF80" s="751"/>
      <c r="CG80" s="751"/>
      <c r="CH80" s="751"/>
      <c r="CI80" s="751"/>
      <c r="CJ80" s="149"/>
      <c r="CK80" s="149"/>
      <c r="CL80" s="189"/>
      <c r="CM80" s="200"/>
      <c r="CN80" s="376"/>
      <c r="CO80" s="11"/>
    </row>
    <row r="81" spans="1:93" ht="9" customHeight="1" x14ac:dyDescent="0.15">
      <c r="A81" s="189"/>
      <c r="B81" s="823"/>
      <c r="C81" s="824"/>
      <c r="D81" s="824"/>
      <c r="E81" s="824"/>
      <c r="F81" s="824"/>
      <c r="G81" s="824"/>
      <c r="H81" s="825"/>
      <c r="I81" s="829"/>
      <c r="J81" s="829"/>
      <c r="K81" s="829"/>
      <c r="L81" s="829"/>
      <c r="M81" s="829"/>
      <c r="N81" s="829"/>
      <c r="O81" s="829"/>
      <c r="P81" s="829"/>
      <c r="Q81" s="829"/>
      <c r="R81" s="829"/>
      <c r="S81" s="830"/>
      <c r="T81" s="148"/>
      <c r="U81" s="148"/>
      <c r="V81" s="148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53"/>
      <c r="AO81" s="149"/>
      <c r="AP81" s="189"/>
      <c r="AQ81" s="751"/>
      <c r="AR81" s="751"/>
      <c r="AS81" s="751"/>
      <c r="AT81" s="751"/>
      <c r="AU81" s="751"/>
      <c r="AV81" s="751"/>
      <c r="AW81" s="751"/>
      <c r="AX81" s="751"/>
      <c r="AY81" s="751"/>
      <c r="AZ81" s="751"/>
      <c r="BA81" s="751"/>
      <c r="BB81" s="751"/>
      <c r="BC81" s="751"/>
      <c r="BD81" s="751"/>
      <c r="BE81" s="751"/>
      <c r="BF81" s="751"/>
      <c r="BG81" s="751"/>
      <c r="BH81" s="751"/>
      <c r="BI81" s="751"/>
      <c r="BJ81" s="751"/>
      <c r="BK81" s="751"/>
      <c r="BL81" s="751"/>
      <c r="BM81" s="751"/>
      <c r="BN81" s="751"/>
      <c r="BO81" s="751"/>
      <c r="BP81" s="751"/>
      <c r="BQ81" s="751"/>
      <c r="BR81" s="751"/>
      <c r="BS81" s="751"/>
      <c r="BT81" s="751"/>
      <c r="BU81" s="751"/>
      <c r="BV81" s="751"/>
      <c r="BW81" s="751"/>
      <c r="BX81" s="751"/>
      <c r="BY81" s="751"/>
      <c r="BZ81" s="751"/>
      <c r="CA81" s="751"/>
      <c r="CB81" s="751"/>
      <c r="CC81" s="751"/>
      <c r="CD81" s="751"/>
      <c r="CE81" s="751"/>
      <c r="CF81" s="751"/>
      <c r="CG81" s="751"/>
      <c r="CH81" s="751"/>
      <c r="CI81" s="751"/>
      <c r="CJ81" s="149"/>
      <c r="CK81" s="149"/>
      <c r="CL81" s="189"/>
      <c r="CM81" s="200"/>
      <c r="CN81" s="375"/>
      <c r="CO81" s="11"/>
    </row>
    <row r="82" spans="1:93" ht="9.75" customHeight="1" x14ac:dyDescent="0.15">
      <c r="A82" s="189"/>
      <c r="B82" s="823"/>
      <c r="C82" s="824"/>
      <c r="D82" s="824"/>
      <c r="E82" s="824"/>
      <c r="F82" s="824"/>
      <c r="G82" s="824"/>
      <c r="H82" s="825"/>
      <c r="I82" s="829"/>
      <c r="J82" s="829"/>
      <c r="K82" s="829"/>
      <c r="L82" s="829"/>
      <c r="M82" s="829"/>
      <c r="N82" s="829"/>
      <c r="O82" s="829"/>
      <c r="P82" s="829"/>
      <c r="Q82" s="829"/>
      <c r="R82" s="829"/>
      <c r="S82" s="830"/>
      <c r="T82" s="148"/>
      <c r="U82" s="148"/>
      <c r="V82" s="148"/>
      <c r="W82" s="149"/>
      <c r="X82" s="842" t="s">
        <v>9</v>
      </c>
      <c r="Y82" s="842"/>
      <c r="Z82" s="842"/>
      <c r="AA82" s="842"/>
      <c r="AB82" s="842"/>
      <c r="AC82" s="842"/>
      <c r="AD82" s="842"/>
      <c r="AE82" s="842"/>
      <c r="AF82" s="842"/>
      <c r="AG82" s="842"/>
      <c r="AH82" s="842"/>
      <c r="AI82" s="152"/>
      <c r="AJ82" s="156"/>
      <c r="AK82" s="156"/>
      <c r="AL82" s="156"/>
      <c r="AM82" s="156"/>
      <c r="AN82" s="153"/>
      <c r="AO82" s="149"/>
      <c r="AP82" s="189"/>
      <c r="AQ82" s="149"/>
      <c r="AR82" s="412"/>
      <c r="AS82" s="149"/>
      <c r="AT82" s="978" t="str">
        <f>IF(ISBLANK(納品請求書!AT13),"",納品請求書!AT13)</f>
        <v>T</v>
      </c>
      <c r="AU82" s="979"/>
      <c r="AV82" s="757"/>
      <c r="AW82" s="757" t="str">
        <f>IF(ISBLANK(納品請求書!AW13),"",納品請求書!AW13)</f>
        <v/>
      </c>
      <c r="AX82" s="757"/>
      <c r="AY82" s="757"/>
      <c r="AZ82" s="757" t="str">
        <f>IF(ISBLANK(納品請求書!AZ13),"",納品請求書!AZ13)</f>
        <v/>
      </c>
      <c r="BA82" s="757"/>
      <c r="BB82" s="757"/>
      <c r="BC82" s="757" t="str">
        <f>IF(ISBLANK(納品請求書!BC13),"",納品請求書!BC13)</f>
        <v/>
      </c>
      <c r="BD82" s="757"/>
      <c r="BE82" s="757"/>
      <c r="BF82" s="757" t="str">
        <f>IF(ISBLANK(納品請求書!BF13),"",納品請求書!BF13)</f>
        <v/>
      </c>
      <c r="BG82" s="757"/>
      <c r="BH82" s="757"/>
      <c r="BI82" s="757" t="str">
        <f>IF(ISBLANK(納品請求書!BI13),"",納品請求書!BI13)</f>
        <v/>
      </c>
      <c r="BJ82" s="757"/>
      <c r="BK82" s="757"/>
      <c r="BL82" s="757" t="str">
        <f>IF(ISBLANK(納品請求書!BL13),"",納品請求書!BL13)</f>
        <v/>
      </c>
      <c r="BM82" s="757"/>
      <c r="BN82" s="757"/>
      <c r="BO82" s="757" t="str">
        <f>IF(ISBLANK(納品請求書!BO13),"",納品請求書!BO13)</f>
        <v/>
      </c>
      <c r="BP82" s="757"/>
      <c r="BQ82" s="757"/>
      <c r="BR82" s="757" t="str">
        <f>IF(ISBLANK(納品請求書!BR13),"",納品請求書!BR13)</f>
        <v/>
      </c>
      <c r="BS82" s="757"/>
      <c r="BT82" s="757"/>
      <c r="BU82" s="757" t="str">
        <f>IF(ISBLANK(納品請求書!BU13),"",納品請求書!BU13)</f>
        <v/>
      </c>
      <c r="BV82" s="757"/>
      <c r="BW82" s="757"/>
      <c r="BX82" s="757" t="str">
        <f>IF(ISBLANK(納品請求書!BX13),"",納品請求書!BX13)</f>
        <v/>
      </c>
      <c r="BY82" s="757"/>
      <c r="BZ82" s="757"/>
      <c r="CA82" s="757" t="str">
        <f>IF(ISBLANK(納品請求書!CA13),"",納品請求書!CA13)</f>
        <v/>
      </c>
      <c r="CB82" s="757"/>
      <c r="CC82" s="757"/>
      <c r="CD82" s="757" t="str">
        <f>IF(ISBLANK(納品請求書!CD13),"",納品請求書!CD13)</f>
        <v/>
      </c>
      <c r="CE82" s="757"/>
      <c r="CF82" s="757"/>
      <c r="CG82" s="757" t="str">
        <f>IF(ISBLANK(納品請求書!CG13),"",納品請求書!CG13)</f>
        <v/>
      </c>
      <c r="CH82" s="877"/>
      <c r="CI82" s="878"/>
      <c r="CJ82" s="412"/>
      <c r="CK82" s="149"/>
      <c r="CL82" s="189"/>
      <c r="CM82" s="200"/>
      <c r="CN82" s="375"/>
      <c r="CO82" s="11"/>
    </row>
    <row r="83" spans="1:93" ht="9.75" customHeight="1" x14ac:dyDescent="0.15">
      <c r="A83" s="189"/>
      <c r="B83" s="826"/>
      <c r="C83" s="827"/>
      <c r="D83" s="827"/>
      <c r="E83" s="827"/>
      <c r="F83" s="827"/>
      <c r="G83" s="827"/>
      <c r="H83" s="828"/>
      <c r="I83" s="590"/>
      <c r="J83" s="198"/>
      <c r="K83" s="225"/>
      <c r="L83" s="198"/>
      <c r="M83" s="226"/>
      <c r="N83" s="198"/>
      <c r="O83" s="198"/>
      <c r="P83" s="198"/>
      <c r="Q83" s="225"/>
      <c r="R83" s="198"/>
      <c r="S83" s="199"/>
      <c r="T83" s="148"/>
      <c r="U83" s="148"/>
      <c r="V83" s="148"/>
      <c r="W83" s="149"/>
      <c r="X83" s="842"/>
      <c r="Y83" s="842"/>
      <c r="Z83" s="842"/>
      <c r="AA83" s="842"/>
      <c r="AB83" s="842"/>
      <c r="AC83" s="842"/>
      <c r="AD83" s="842"/>
      <c r="AE83" s="842"/>
      <c r="AF83" s="842"/>
      <c r="AG83" s="842"/>
      <c r="AH83" s="842"/>
      <c r="AI83" s="152"/>
      <c r="AJ83" s="156"/>
      <c r="AK83" s="156"/>
      <c r="AL83" s="156"/>
      <c r="AM83" s="156"/>
      <c r="AN83" s="153"/>
      <c r="AO83" s="149"/>
      <c r="AP83" s="189"/>
      <c r="AQ83" s="149"/>
      <c r="AR83" s="149"/>
      <c r="AS83" s="412"/>
      <c r="AT83" s="980"/>
      <c r="AU83" s="981"/>
      <c r="AV83" s="758"/>
      <c r="AW83" s="758"/>
      <c r="AX83" s="758"/>
      <c r="AY83" s="758"/>
      <c r="AZ83" s="758"/>
      <c r="BA83" s="758"/>
      <c r="BB83" s="758"/>
      <c r="BC83" s="758"/>
      <c r="BD83" s="758"/>
      <c r="BE83" s="758"/>
      <c r="BF83" s="758"/>
      <c r="BG83" s="758"/>
      <c r="BH83" s="758"/>
      <c r="BI83" s="758"/>
      <c r="BJ83" s="758"/>
      <c r="BK83" s="758"/>
      <c r="BL83" s="758"/>
      <c r="BM83" s="758"/>
      <c r="BN83" s="758"/>
      <c r="BO83" s="758"/>
      <c r="BP83" s="758"/>
      <c r="BQ83" s="758"/>
      <c r="BR83" s="758"/>
      <c r="BS83" s="758"/>
      <c r="BT83" s="758"/>
      <c r="BU83" s="758"/>
      <c r="BV83" s="758"/>
      <c r="BW83" s="758"/>
      <c r="BX83" s="758"/>
      <c r="BY83" s="758"/>
      <c r="BZ83" s="758"/>
      <c r="CA83" s="758"/>
      <c r="CB83" s="758"/>
      <c r="CC83" s="758"/>
      <c r="CD83" s="758"/>
      <c r="CE83" s="758"/>
      <c r="CF83" s="758"/>
      <c r="CG83" s="758"/>
      <c r="CH83" s="879"/>
      <c r="CI83" s="880"/>
      <c r="CJ83" s="412"/>
      <c r="CK83" s="412"/>
      <c r="CL83" s="189"/>
      <c r="CM83" s="200"/>
      <c r="CN83" s="375"/>
      <c r="CO83" s="11"/>
    </row>
    <row r="84" spans="1:93" ht="9" customHeight="1" x14ac:dyDescent="0.15">
      <c r="A84" s="189"/>
      <c r="B84" s="158"/>
      <c r="C84" s="158"/>
      <c r="D84" s="158"/>
      <c r="E84" s="158"/>
      <c r="F84" s="158"/>
      <c r="G84" s="158"/>
      <c r="H84" s="158"/>
      <c r="I84" s="157">
        <f>IF(ISBLANK(納品請求書!I15),"",納品請求書!I15)</f>
        <v>18600000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49"/>
      <c r="X84" s="149"/>
      <c r="Y84" s="149"/>
      <c r="Z84" s="976" t="str">
        <f>IF(ISBLANK(納品請求書!Z15),"",納品請求書!Z15)</f>
        <v/>
      </c>
      <c r="AA84" s="962" t="str">
        <f>IF(ISBLANK(納品請求書!AA15),"",納品請求書!AA15)</f>
        <v/>
      </c>
      <c r="AB84" s="962" t="str">
        <f>IF(ISBLANK(納品請求書!AB15),"",納品請求書!AB15)</f>
        <v/>
      </c>
      <c r="AC84" s="962" t="str">
        <f>IF(ISBLANK(納品請求書!AC15),"",納品請求書!AC15)</f>
        <v/>
      </c>
      <c r="AD84" s="962" t="str">
        <f>IF(ISBLANK(納品請求書!AD15),"",納品請求書!AD15)</f>
        <v/>
      </c>
      <c r="AE84" s="962" t="str">
        <f>IF(ISBLANK(納品請求書!AE15),"",納品請求書!AE15)</f>
        <v/>
      </c>
      <c r="AF84" s="840" t="str">
        <f>IF(ISBLANK(納品請求書!AF15),"",納品請求書!AF15)</f>
        <v/>
      </c>
      <c r="AG84" s="840" t="str">
        <f>IF(ISBLANK(納品請求書!AG15),"",納品請求書!AG15)</f>
        <v/>
      </c>
      <c r="AH84" s="840" t="str">
        <f>IF(ISBLANK(納品請求書!AH15),"",納品請求書!AH15)</f>
        <v/>
      </c>
      <c r="AI84" s="843" t="str">
        <f>IF(ISBLANK(納品請求書!AI15),"",納品請求書!AI15)</f>
        <v/>
      </c>
      <c r="AJ84" s="149"/>
      <c r="AK84" s="149"/>
      <c r="AL84" s="149"/>
      <c r="AM84" s="149"/>
      <c r="AN84" s="153"/>
      <c r="AO84" s="149"/>
      <c r="AP84" s="18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418"/>
      <c r="CK84" s="418"/>
      <c r="CL84" s="192"/>
      <c r="CM84" s="202"/>
      <c r="CN84" s="375"/>
      <c r="CO84" s="11"/>
    </row>
    <row r="85" spans="1:93" ht="9" customHeight="1" x14ac:dyDescent="0.15">
      <c r="A85" s="189"/>
      <c r="B85" s="158"/>
      <c r="C85" s="158"/>
      <c r="D85" s="158"/>
      <c r="E85" s="158"/>
      <c r="F85" s="158"/>
      <c r="G85" s="158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48"/>
      <c r="X85" s="149"/>
      <c r="Y85" s="149"/>
      <c r="Z85" s="977"/>
      <c r="AA85" s="963"/>
      <c r="AB85" s="963"/>
      <c r="AC85" s="963"/>
      <c r="AD85" s="963"/>
      <c r="AE85" s="963"/>
      <c r="AF85" s="841"/>
      <c r="AG85" s="841"/>
      <c r="AH85" s="841"/>
      <c r="AI85" s="844"/>
      <c r="AJ85" s="149"/>
      <c r="AK85" s="149"/>
      <c r="AL85" s="149"/>
      <c r="AM85" s="149"/>
      <c r="AN85" s="153"/>
      <c r="AO85" s="149"/>
      <c r="AP85" s="189"/>
      <c r="AQ85" s="751" t="s">
        <v>70</v>
      </c>
      <c r="AR85" s="751"/>
      <c r="AS85" s="751"/>
      <c r="AT85" s="751"/>
      <c r="AU85" s="751"/>
      <c r="AV85" s="751"/>
      <c r="AW85" s="751"/>
      <c r="AX85" s="751"/>
      <c r="AY85" s="751"/>
      <c r="AZ85" s="751"/>
      <c r="BA85" s="751"/>
      <c r="BB85" s="751"/>
      <c r="BC85" s="751"/>
      <c r="BD85" s="751"/>
      <c r="BE85" s="751"/>
      <c r="BF85" s="751"/>
      <c r="BG85" s="751"/>
      <c r="BH85" s="751"/>
      <c r="BI85" s="751"/>
      <c r="BJ85" s="412"/>
      <c r="BK85" s="412"/>
      <c r="BL85" s="834" t="str">
        <f>IF(ISBLANK(納品請求書!BL16),"",納品請求書!BL16)</f>
        <v/>
      </c>
      <c r="BM85" s="835"/>
      <c r="BN85" s="836"/>
      <c r="BO85" s="205"/>
      <c r="BP85" s="205"/>
      <c r="BQ85" s="412"/>
      <c r="BR85" s="759" t="str">
        <f>IF(ISBLANK(納品請求書!BR16),"",納品請求書!BR16)</f>
        <v/>
      </c>
      <c r="BS85" s="759"/>
      <c r="BT85" s="759"/>
      <c r="BU85" s="759"/>
      <c r="BV85" s="759"/>
      <c r="BW85" s="759"/>
      <c r="BX85" s="759"/>
      <c r="BY85" s="759"/>
      <c r="BZ85" s="759"/>
      <c r="CA85" s="759"/>
      <c r="CB85" s="759"/>
      <c r="CC85" s="759"/>
      <c r="CD85" s="759"/>
      <c r="CE85" s="759"/>
      <c r="CF85" s="759"/>
      <c r="CG85" s="149"/>
      <c r="CH85" s="149"/>
      <c r="CI85" s="149"/>
      <c r="CJ85" s="418"/>
      <c r="CK85" s="418"/>
      <c r="CL85" s="192"/>
      <c r="CM85" s="202"/>
      <c r="CN85" s="375"/>
      <c r="CO85" s="11"/>
    </row>
    <row r="86" spans="1:93" ht="10.5" customHeight="1" x14ac:dyDescent="0.15">
      <c r="A86" s="189"/>
      <c r="B86" s="158"/>
      <c r="C86" s="158"/>
      <c r="D86" s="158"/>
      <c r="E86" s="158"/>
      <c r="F86" s="158"/>
      <c r="G86" s="158"/>
      <c r="H86" s="15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3"/>
      <c r="AO86" s="412"/>
      <c r="AP86" s="201"/>
      <c r="AQ86" s="751"/>
      <c r="AR86" s="751"/>
      <c r="AS86" s="751"/>
      <c r="AT86" s="751"/>
      <c r="AU86" s="751"/>
      <c r="AV86" s="751"/>
      <c r="AW86" s="751"/>
      <c r="AX86" s="751"/>
      <c r="AY86" s="751"/>
      <c r="AZ86" s="751"/>
      <c r="BA86" s="751"/>
      <c r="BB86" s="751"/>
      <c r="BC86" s="751"/>
      <c r="BD86" s="751"/>
      <c r="BE86" s="751"/>
      <c r="BF86" s="751"/>
      <c r="BG86" s="751"/>
      <c r="BH86" s="751"/>
      <c r="BI86" s="751"/>
      <c r="BJ86" s="412"/>
      <c r="BK86" s="412"/>
      <c r="BL86" s="837"/>
      <c r="BM86" s="838"/>
      <c r="BN86" s="839"/>
      <c r="BO86" s="205"/>
      <c r="BP86" s="205"/>
      <c r="BQ86" s="412"/>
      <c r="BR86" s="759"/>
      <c r="BS86" s="759"/>
      <c r="BT86" s="759"/>
      <c r="BU86" s="759"/>
      <c r="BV86" s="759"/>
      <c r="BW86" s="759"/>
      <c r="BX86" s="759"/>
      <c r="BY86" s="759"/>
      <c r="BZ86" s="759"/>
      <c r="CA86" s="759"/>
      <c r="CB86" s="759"/>
      <c r="CC86" s="759"/>
      <c r="CD86" s="759"/>
      <c r="CE86" s="759"/>
      <c r="CF86" s="759"/>
      <c r="CG86" s="149"/>
      <c r="CH86" s="149"/>
      <c r="CI86" s="149"/>
      <c r="CJ86" s="149"/>
      <c r="CK86" s="149"/>
      <c r="CL86" s="189"/>
      <c r="CM86" s="200"/>
      <c r="CN86" s="375"/>
      <c r="CO86" s="11"/>
    </row>
    <row r="87" spans="1:93" ht="9" customHeight="1" x14ac:dyDescent="0.15">
      <c r="A87" s="189"/>
      <c r="B87" s="149"/>
      <c r="C87" s="14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48"/>
      <c r="Y87" s="148"/>
      <c r="Z87" s="148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3"/>
      <c r="AO87" s="412"/>
      <c r="AP87" s="213"/>
      <c r="AQ87" s="203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191"/>
      <c r="CL87" s="189"/>
      <c r="CM87" s="200"/>
      <c r="CN87" s="375"/>
      <c r="CO87" s="11"/>
    </row>
    <row r="88" spans="1:93" ht="6" customHeight="1" x14ac:dyDescent="0.15">
      <c r="A88" s="18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8"/>
      <c r="AB88" s="148"/>
      <c r="AC88" s="148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3"/>
      <c r="AO88" s="412"/>
      <c r="AP88" s="412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412"/>
      <c r="BS88" s="412"/>
      <c r="BT88" s="412"/>
      <c r="BU88" s="412"/>
      <c r="BV88" s="412"/>
      <c r="BW88" s="412"/>
      <c r="BX88" s="412"/>
      <c r="BY88" s="412"/>
      <c r="BZ88" s="412"/>
      <c r="CA88" s="412"/>
      <c r="CB88" s="412"/>
      <c r="CC88" s="412"/>
      <c r="CD88" s="412"/>
      <c r="CE88" s="412"/>
      <c r="CF88" s="412"/>
      <c r="CG88" s="412"/>
      <c r="CH88" s="412"/>
      <c r="CI88" s="149"/>
      <c r="CJ88" s="149"/>
      <c r="CK88" s="149"/>
      <c r="CL88" s="149"/>
      <c r="CM88" s="194"/>
      <c r="CN88" s="375"/>
      <c r="CO88" s="11"/>
    </row>
    <row r="89" spans="1:93" ht="14.25" customHeight="1" x14ac:dyDescent="0.15">
      <c r="A89" s="189"/>
      <c r="B89" s="149"/>
      <c r="C89" s="149"/>
      <c r="D89" s="149"/>
      <c r="E89" s="815" t="str">
        <f>IF(ISBLANK(納品請求書!E20),"",納品請求書!E20)</f>
        <v/>
      </c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3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6"/>
      <c r="CN89" s="375"/>
      <c r="CO89" s="11"/>
    </row>
    <row r="90" spans="1:93" ht="21" customHeight="1" x14ac:dyDescent="0.15">
      <c r="A90" s="189"/>
      <c r="B90" s="149"/>
      <c r="C90" s="160" t="s">
        <v>18</v>
      </c>
      <c r="D90" s="160"/>
      <c r="E90" s="815"/>
      <c r="F90" s="815"/>
      <c r="G90" s="815"/>
      <c r="H90" s="815"/>
      <c r="I90" s="815"/>
      <c r="J90" s="815"/>
      <c r="K90" s="815"/>
      <c r="L90" s="815"/>
      <c r="M90" s="815"/>
      <c r="N90" s="815"/>
      <c r="O90" s="815"/>
      <c r="P90" s="815"/>
      <c r="Q90" s="815"/>
      <c r="R90" s="815"/>
      <c r="S90" s="815"/>
      <c r="T90" s="815"/>
      <c r="U90" s="815"/>
      <c r="V90" s="149"/>
      <c r="W90" s="149"/>
      <c r="X90" s="149"/>
      <c r="Y90" s="149"/>
      <c r="Z90" s="149"/>
      <c r="AA90" s="149"/>
      <c r="AB90" s="161"/>
      <c r="AC90" s="149"/>
      <c r="AD90" s="149"/>
      <c r="AE90" s="188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</row>
    <row r="91" spans="1:93" ht="6" customHeight="1" x14ac:dyDescent="0.15">
      <c r="A91" s="189"/>
      <c r="B91" s="149"/>
      <c r="C91" s="160"/>
      <c r="D91" s="160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149"/>
      <c r="W91" s="176"/>
      <c r="X91" s="176"/>
      <c r="Y91" s="176"/>
      <c r="Z91" s="176"/>
      <c r="AA91" s="161"/>
      <c r="AB91" s="161"/>
      <c r="AC91" s="161"/>
      <c r="AD91" s="149"/>
      <c r="AE91" s="189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</row>
    <row r="92" spans="1:93" ht="21.75" customHeight="1" x14ac:dyDescent="0.15">
      <c r="A92" s="189"/>
      <c r="B92" s="149"/>
      <c r="C92" s="258"/>
      <c r="D92" s="258"/>
      <c r="E92" s="898" t="str">
        <f>IF(ISBLANK(納品請求書!E23),"",納品請求書!E23)</f>
        <v/>
      </c>
      <c r="F92" s="898"/>
      <c r="G92" s="898"/>
      <c r="H92" s="898"/>
      <c r="I92" s="898"/>
      <c r="J92" s="898"/>
      <c r="K92" s="898"/>
      <c r="L92" s="898"/>
      <c r="M92" s="898"/>
      <c r="N92" s="898"/>
      <c r="O92" s="898"/>
      <c r="P92" s="898"/>
      <c r="Q92" s="898"/>
      <c r="R92" s="898"/>
      <c r="S92" s="898"/>
      <c r="T92" s="898"/>
      <c r="U92" s="898"/>
      <c r="V92" s="259"/>
      <c r="W92" s="249"/>
      <c r="X92" s="249"/>
      <c r="Y92" s="249"/>
      <c r="Z92" s="249"/>
      <c r="AA92" s="161"/>
      <c r="AB92" s="161"/>
      <c r="AC92" s="149"/>
      <c r="AD92" s="149"/>
      <c r="AE92" s="189"/>
      <c r="AF92" s="739" t="s">
        <v>10</v>
      </c>
      <c r="AG92" s="740"/>
      <c r="AH92" s="740"/>
      <c r="AI92" s="740"/>
      <c r="AJ92" s="740"/>
      <c r="AK92" s="740"/>
      <c r="AL92" s="740"/>
      <c r="AM92" s="740"/>
      <c r="AN92" s="740"/>
      <c r="AO92" s="740"/>
      <c r="AP92" s="461"/>
      <c r="AQ92" s="995"/>
      <c r="AR92" s="996"/>
      <c r="AS92" s="982"/>
      <c r="AT92" s="983"/>
      <c r="AU92" s="760"/>
      <c r="AV92" s="761"/>
      <c r="AW92" s="761"/>
      <c r="AX92" s="761"/>
      <c r="AY92" s="761"/>
      <c r="AZ92" s="761"/>
      <c r="BA92" s="761"/>
      <c r="BB92" s="761"/>
      <c r="BC92" s="761"/>
      <c r="BD92" s="761"/>
      <c r="BE92" s="761"/>
      <c r="BF92" s="761"/>
      <c r="BG92" s="761"/>
      <c r="BH92" s="761"/>
      <c r="BI92" s="761"/>
      <c r="BJ92" s="761"/>
      <c r="BK92" s="761"/>
      <c r="BL92" s="761"/>
      <c r="BM92" s="761"/>
      <c r="BN92" s="761"/>
      <c r="BO92" s="761"/>
      <c r="BP92" s="761"/>
      <c r="BQ92" s="761"/>
      <c r="BR92" s="761"/>
      <c r="BS92" s="761"/>
      <c r="BT92" s="761"/>
      <c r="BU92" s="761"/>
      <c r="BV92" s="761"/>
      <c r="BW92" s="761"/>
      <c r="BX92" s="761"/>
      <c r="BY92" s="761"/>
      <c r="BZ92" s="761"/>
      <c r="CA92" s="761"/>
      <c r="CB92" s="761"/>
      <c r="CC92" s="761"/>
      <c r="CD92" s="761"/>
      <c r="CE92" s="761"/>
      <c r="CF92" s="761"/>
      <c r="CG92" s="761"/>
      <c r="CH92" s="761"/>
      <c r="CI92" s="761"/>
      <c r="CJ92" s="761"/>
      <c r="CK92" s="761"/>
      <c r="CL92" s="761"/>
      <c r="CM92" s="762"/>
    </row>
    <row r="93" spans="1:93" ht="6" customHeight="1" x14ac:dyDescent="0.15">
      <c r="A93" s="189"/>
      <c r="B93" s="149"/>
      <c r="C93" s="160"/>
      <c r="D93" s="160"/>
      <c r="E93" s="815"/>
      <c r="F93" s="815"/>
      <c r="G93" s="815"/>
      <c r="H93" s="815"/>
      <c r="I93" s="815"/>
      <c r="J93" s="815"/>
      <c r="K93" s="815"/>
      <c r="L93" s="815"/>
      <c r="M93" s="815"/>
      <c r="N93" s="815"/>
      <c r="O93" s="815"/>
      <c r="P93" s="815"/>
      <c r="Q93" s="815"/>
      <c r="R93" s="815"/>
      <c r="S93" s="815"/>
      <c r="T93" s="815"/>
      <c r="U93" s="815"/>
      <c r="V93" s="149"/>
      <c r="W93" s="176"/>
      <c r="X93" s="176"/>
      <c r="Y93" s="176"/>
      <c r="Z93" s="176"/>
      <c r="AA93" s="161"/>
      <c r="AB93" s="161"/>
      <c r="AC93" s="161"/>
      <c r="AD93" s="149"/>
      <c r="AE93" s="189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</row>
    <row r="94" spans="1:93" ht="21" customHeight="1" x14ac:dyDescent="0.15">
      <c r="A94" s="189"/>
      <c r="B94" s="149"/>
      <c r="C94" s="160" t="s">
        <v>19</v>
      </c>
      <c r="D94" s="160"/>
      <c r="E94" s="815"/>
      <c r="F94" s="815"/>
      <c r="G94" s="815"/>
      <c r="H94" s="815"/>
      <c r="I94" s="815"/>
      <c r="J94" s="815"/>
      <c r="K94" s="815"/>
      <c r="L94" s="815"/>
      <c r="M94" s="815"/>
      <c r="N94" s="815"/>
      <c r="O94" s="815"/>
      <c r="P94" s="815"/>
      <c r="Q94" s="815"/>
      <c r="R94" s="815"/>
      <c r="S94" s="815"/>
      <c r="T94" s="815"/>
      <c r="U94" s="815"/>
      <c r="V94" s="149"/>
      <c r="W94" s="149"/>
      <c r="X94" s="149"/>
      <c r="Y94" s="149"/>
      <c r="Z94" s="149"/>
      <c r="AA94" s="149"/>
      <c r="AB94" s="149"/>
      <c r="AC94" s="161"/>
      <c r="AD94" s="149"/>
      <c r="AE94" s="189"/>
      <c r="AF94" s="739" t="s">
        <v>11</v>
      </c>
      <c r="AG94" s="740"/>
      <c r="AH94" s="740"/>
      <c r="AI94" s="740"/>
      <c r="AJ94" s="740"/>
      <c r="AK94" s="740"/>
      <c r="AL94" s="740"/>
      <c r="AM94" s="740"/>
      <c r="AN94" s="740"/>
      <c r="AO94" s="740"/>
      <c r="AP94" s="462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763"/>
      <c r="BJ94" s="764"/>
      <c r="BK94" s="764"/>
      <c r="BL94" s="764"/>
      <c r="BM94" s="764"/>
      <c r="BN94" s="764"/>
      <c r="BO94" s="764"/>
      <c r="BP94" s="764"/>
      <c r="BQ94" s="764"/>
      <c r="BR94" s="764"/>
      <c r="BS94" s="764"/>
      <c r="BT94" s="764"/>
      <c r="BU94" s="764"/>
      <c r="BV94" s="764"/>
      <c r="BW94" s="764"/>
      <c r="BX94" s="764"/>
      <c r="BY94" s="764"/>
      <c r="BZ94" s="764"/>
      <c r="CA94" s="764"/>
      <c r="CB94" s="764"/>
      <c r="CC94" s="764"/>
      <c r="CD94" s="764"/>
      <c r="CE94" s="764"/>
      <c r="CF94" s="764"/>
      <c r="CG94" s="764"/>
      <c r="CH94" s="764"/>
      <c r="CI94" s="764"/>
      <c r="CJ94" s="764"/>
      <c r="CK94" s="764"/>
      <c r="CL94" s="764"/>
      <c r="CM94" s="765"/>
    </row>
    <row r="95" spans="1:93" ht="6" customHeight="1" x14ac:dyDescent="0.15">
      <c r="A95" s="189"/>
      <c r="B95" s="149"/>
      <c r="C95" s="260"/>
      <c r="D95" s="260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183"/>
      <c r="W95" s="253"/>
      <c r="X95" s="253"/>
      <c r="Y95" s="253"/>
      <c r="Z95" s="253"/>
      <c r="AA95" s="161"/>
      <c r="AB95" s="161"/>
      <c r="AC95" s="161"/>
      <c r="AD95" s="149"/>
      <c r="AE95" s="189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</row>
    <row r="96" spans="1:93" ht="21" customHeight="1" x14ac:dyDescent="0.15">
      <c r="A96" s="189"/>
      <c r="B96" s="149"/>
      <c r="C96" s="165" t="s">
        <v>37</v>
      </c>
      <c r="D96" s="165"/>
      <c r="E96" s="899" t="str">
        <f>IF(ISBLANK(納品請求書!E27),"",納品請求書!E27)</f>
        <v/>
      </c>
      <c r="F96" s="899"/>
      <c r="G96" s="899"/>
      <c r="H96" s="899"/>
      <c r="I96" s="899"/>
      <c r="J96" s="899"/>
      <c r="K96" s="899"/>
      <c r="L96" s="899"/>
      <c r="M96" s="899"/>
      <c r="N96" s="899"/>
      <c r="O96" s="899"/>
      <c r="P96" s="899"/>
      <c r="Q96" s="899"/>
      <c r="R96" s="899"/>
      <c r="S96" s="899"/>
      <c r="T96" s="899"/>
      <c r="U96" s="899"/>
      <c r="V96" s="149"/>
      <c r="W96" s="149"/>
      <c r="X96" s="149"/>
      <c r="Y96" s="149"/>
      <c r="Z96" s="149"/>
      <c r="AA96" s="149"/>
      <c r="AB96" s="149"/>
      <c r="AC96" s="161"/>
      <c r="AD96" s="149"/>
      <c r="AE96" s="189"/>
      <c r="AF96" s="739" t="s">
        <v>23</v>
      </c>
      <c r="AG96" s="740"/>
      <c r="AH96" s="740"/>
      <c r="AI96" s="740"/>
      <c r="AJ96" s="740"/>
      <c r="AK96" s="740"/>
      <c r="AL96" s="740"/>
      <c r="AM96" s="740"/>
      <c r="AN96" s="740"/>
      <c r="AO96" s="740"/>
      <c r="AP96" s="744">
        <v>70</v>
      </c>
      <c r="AQ96" s="744"/>
      <c r="AR96" s="744"/>
      <c r="AS96" s="744"/>
      <c r="AT96" s="744"/>
      <c r="AU96" s="744"/>
      <c r="AV96" s="744"/>
      <c r="AW96" s="744">
        <v>50</v>
      </c>
      <c r="AX96" s="744"/>
      <c r="AY96" s="744"/>
      <c r="AZ96" s="744"/>
      <c r="BA96" s="744"/>
      <c r="BB96" s="744"/>
      <c r="BC96" s="744"/>
      <c r="BD96" s="744"/>
      <c r="BE96" s="744">
        <v>30</v>
      </c>
      <c r="BF96" s="744"/>
      <c r="BG96" s="744"/>
      <c r="BH96" s="744"/>
      <c r="BI96" s="744"/>
      <c r="BJ96" s="744"/>
      <c r="BK96" s="744"/>
      <c r="BL96" s="744"/>
      <c r="BM96" s="424"/>
      <c r="BN96" s="424"/>
      <c r="BO96" s="439"/>
      <c r="BP96" s="439" t="s">
        <v>76</v>
      </c>
      <c r="BQ96" s="379"/>
      <c r="BR96" s="404"/>
      <c r="BS96" s="404"/>
      <c r="BT96" s="379"/>
      <c r="BU96" s="231"/>
      <c r="BV96" s="379"/>
      <c r="BW96" s="231"/>
      <c r="BX96" s="231"/>
      <c r="BY96" s="379"/>
      <c r="BZ96" s="232"/>
      <c r="CA96" s="231"/>
      <c r="CB96" s="379"/>
      <c r="CC96" s="231"/>
      <c r="CD96" s="231"/>
      <c r="CE96" s="379"/>
      <c r="CF96" s="231"/>
      <c r="CG96" s="231"/>
      <c r="CH96" s="231"/>
      <c r="CI96" s="231"/>
      <c r="CJ96" s="231"/>
      <c r="CK96" s="379"/>
      <c r="CL96" s="231"/>
      <c r="CM96" s="233"/>
      <c r="CN96" s="92"/>
    </row>
    <row r="97" spans="1:94" ht="6" customHeight="1" x14ac:dyDescent="0.15">
      <c r="A97" s="189"/>
      <c r="B97" s="149"/>
      <c r="C97" s="165"/>
      <c r="D97" s="165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149"/>
      <c r="W97" s="149"/>
      <c r="X97" s="149"/>
      <c r="Y97" s="149"/>
      <c r="Z97" s="149"/>
      <c r="AA97" s="149"/>
      <c r="AB97" s="149"/>
      <c r="AC97" s="149"/>
      <c r="AD97" s="149"/>
      <c r="AE97" s="189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</row>
    <row r="98" spans="1:94" ht="13.5" customHeight="1" x14ac:dyDescent="0.15">
      <c r="A98" s="189"/>
      <c r="B98" s="149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149"/>
      <c r="AB98" s="149"/>
      <c r="AC98" s="149"/>
      <c r="AD98" s="149"/>
      <c r="AE98" s="189"/>
      <c r="AF98" s="771" t="s">
        <v>12</v>
      </c>
      <c r="AG98" s="772"/>
      <c r="AH98" s="772"/>
      <c r="AI98" s="772"/>
      <c r="AJ98" s="772"/>
      <c r="AK98" s="772"/>
      <c r="AL98" s="234"/>
      <c r="AM98" s="234"/>
      <c r="AN98" s="234"/>
      <c r="AO98" s="234"/>
      <c r="AP98" s="234"/>
      <c r="AQ98" s="234"/>
      <c r="AR98" s="422"/>
      <c r="AS98" s="234"/>
      <c r="AT98" s="234"/>
      <c r="AU98" s="422"/>
      <c r="AV98" s="234"/>
      <c r="AW98" s="234"/>
      <c r="AX98" s="422"/>
      <c r="AY98" s="234"/>
      <c r="AZ98" s="234"/>
      <c r="BA98" s="422"/>
      <c r="BB98" s="234"/>
      <c r="BC98" s="234"/>
      <c r="BD98" s="422"/>
      <c r="BE98" s="234"/>
      <c r="BF98" s="234"/>
      <c r="BG98" s="422"/>
      <c r="BH98" s="234"/>
      <c r="BI98" s="234"/>
      <c r="BJ98" s="422"/>
      <c r="BK98" s="234"/>
      <c r="BL98" s="234"/>
      <c r="BM98" s="422"/>
      <c r="BN98" s="234"/>
      <c r="BO98" s="234"/>
      <c r="BP98" s="422"/>
      <c r="BQ98" s="234"/>
      <c r="BR98" s="234"/>
      <c r="BS98" s="380"/>
      <c r="BT98" s="234"/>
      <c r="BU98" s="234"/>
      <c r="BV98" s="380"/>
      <c r="BW98" s="234"/>
      <c r="BX98" s="234"/>
      <c r="BY98" s="380"/>
      <c r="BZ98" s="234"/>
      <c r="CA98" s="234"/>
      <c r="CB98" s="380"/>
      <c r="CC98" s="234"/>
      <c r="CD98" s="234"/>
      <c r="CE98" s="380"/>
      <c r="CF98" s="234"/>
      <c r="CG98" s="234"/>
      <c r="CH98" s="234"/>
      <c r="CI98" s="234"/>
      <c r="CJ98" s="234"/>
      <c r="CK98" s="380"/>
      <c r="CL98" s="234"/>
      <c r="CM98" s="235"/>
    </row>
    <row r="99" spans="1:94" ht="6" customHeight="1" x14ac:dyDescent="0.15">
      <c r="A99" s="189"/>
      <c r="B99" s="890" t="s">
        <v>95</v>
      </c>
      <c r="C99" s="891"/>
      <c r="D99" s="868" t="s">
        <v>1</v>
      </c>
      <c r="E99" s="869"/>
      <c r="F99" s="869"/>
      <c r="G99" s="869"/>
      <c r="H99" s="869"/>
      <c r="I99" s="869"/>
      <c r="J99" s="869"/>
      <c r="K99" s="868" t="s">
        <v>3</v>
      </c>
      <c r="L99" s="869"/>
      <c r="M99" s="870"/>
      <c r="N99" s="868" t="s">
        <v>6</v>
      </c>
      <c r="O99" s="870"/>
      <c r="P99" s="868" t="s">
        <v>4</v>
      </c>
      <c r="Q99" s="869"/>
      <c r="R99" s="870"/>
      <c r="S99" s="869" t="s">
        <v>5</v>
      </c>
      <c r="T99" s="869"/>
      <c r="U99" s="869"/>
      <c r="V99" s="869"/>
      <c r="W99" s="869"/>
      <c r="X99" s="869"/>
      <c r="Y99" s="869"/>
      <c r="Z99" s="869"/>
      <c r="AA99" s="869"/>
      <c r="AB99" s="869"/>
      <c r="AC99" s="873"/>
      <c r="AD99" s="149"/>
      <c r="AE99" s="189"/>
      <c r="AF99" s="773"/>
      <c r="AG99" s="774"/>
      <c r="AH99" s="774"/>
      <c r="AI99" s="774"/>
      <c r="AJ99" s="774"/>
      <c r="AK99" s="774"/>
      <c r="AL99" s="155"/>
      <c r="AM99" s="155"/>
      <c r="AN99" s="155"/>
      <c r="AO99" s="155"/>
      <c r="AP99" s="155"/>
      <c r="AQ99" s="155"/>
      <c r="AR99" s="412"/>
      <c r="AS99" s="155"/>
      <c r="AT99" s="155"/>
      <c r="AU99" s="412"/>
      <c r="AV99" s="155"/>
      <c r="AW99" s="155"/>
      <c r="AX99" s="412"/>
      <c r="AY99" s="155"/>
      <c r="AZ99" s="155"/>
      <c r="BA99" s="412"/>
      <c r="BB99" s="155"/>
      <c r="BC99" s="155"/>
      <c r="BD99" s="412"/>
      <c r="BE99" s="155"/>
      <c r="BF99" s="155"/>
      <c r="BG99" s="412"/>
      <c r="BH99" s="155"/>
      <c r="BI99" s="155"/>
      <c r="BJ99" s="412"/>
      <c r="BK99" s="155"/>
      <c r="BL99" s="155"/>
      <c r="BM99" s="412"/>
      <c r="BN99" s="155"/>
      <c r="BO99" s="155"/>
      <c r="BP99" s="412"/>
      <c r="BQ99" s="155"/>
      <c r="BR99" s="155"/>
      <c r="BS99" s="412"/>
      <c r="BT99" s="155"/>
      <c r="BU99" s="155"/>
      <c r="BV99" s="412"/>
      <c r="BW99" s="155"/>
      <c r="BX99" s="155"/>
      <c r="BY99" s="412"/>
      <c r="BZ99" s="155"/>
      <c r="CA99" s="155"/>
      <c r="CB99" s="412"/>
      <c r="CC99" s="155"/>
      <c r="CD99" s="155"/>
      <c r="CE99" s="412"/>
      <c r="CF99" s="155"/>
      <c r="CG99" s="155"/>
      <c r="CH99" s="155"/>
      <c r="CI99" s="155"/>
      <c r="CJ99" s="155"/>
      <c r="CK99" s="315"/>
      <c r="CL99" s="155"/>
      <c r="CM99" s="236"/>
    </row>
    <row r="100" spans="1:94" ht="8.25" customHeight="1" x14ac:dyDescent="0.15">
      <c r="A100" s="189"/>
      <c r="B100" s="964"/>
      <c r="C100" s="965"/>
      <c r="D100" s="748"/>
      <c r="E100" s="749"/>
      <c r="F100" s="749"/>
      <c r="G100" s="749"/>
      <c r="H100" s="749"/>
      <c r="I100" s="749"/>
      <c r="J100" s="749"/>
      <c r="K100" s="871"/>
      <c r="L100" s="798"/>
      <c r="M100" s="872"/>
      <c r="N100" s="871"/>
      <c r="O100" s="872"/>
      <c r="P100" s="871"/>
      <c r="Q100" s="798"/>
      <c r="R100" s="872"/>
      <c r="S100" s="798"/>
      <c r="T100" s="798"/>
      <c r="U100" s="798"/>
      <c r="V100" s="798"/>
      <c r="W100" s="798"/>
      <c r="X100" s="798"/>
      <c r="Y100" s="798"/>
      <c r="Z100" s="798"/>
      <c r="AA100" s="798"/>
      <c r="AB100" s="798"/>
      <c r="AC100" s="874"/>
      <c r="AD100" s="149"/>
      <c r="AE100" s="189"/>
      <c r="AF100" s="237"/>
      <c r="AG100" s="867"/>
      <c r="AH100" s="867"/>
      <c r="AI100" s="867"/>
      <c r="AJ100" s="867"/>
      <c r="AK100" s="867"/>
      <c r="AL100" s="867"/>
      <c r="AM100" s="867"/>
      <c r="AN100" s="867"/>
      <c r="AO100" s="867"/>
      <c r="AP100" s="867"/>
      <c r="AQ100" s="867"/>
      <c r="AR100" s="867"/>
      <c r="AS100" s="867"/>
      <c r="AT100" s="867"/>
      <c r="AU100" s="867"/>
      <c r="AV100" s="867"/>
      <c r="AW100" s="867"/>
      <c r="AX100" s="867"/>
      <c r="AY100" s="867"/>
      <c r="AZ100" s="867"/>
      <c r="BA100" s="867"/>
      <c r="BB100" s="867"/>
      <c r="BC100" s="867"/>
      <c r="BD100" s="867"/>
      <c r="BE100" s="867"/>
      <c r="BF100" s="867"/>
      <c r="BG100" s="867"/>
      <c r="BH100" s="867"/>
      <c r="BI100" s="867"/>
      <c r="BJ100" s="867"/>
      <c r="BK100" s="867"/>
      <c r="BL100" s="867"/>
      <c r="BM100" s="867"/>
      <c r="BN100" s="867"/>
      <c r="BO100" s="867"/>
      <c r="BP100" s="867"/>
      <c r="BQ100" s="867"/>
      <c r="BR100" s="867"/>
      <c r="BS100" s="867"/>
      <c r="BT100" s="867"/>
      <c r="BU100" s="867"/>
      <c r="BV100" s="867"/>
      <c r="BW100" s="867"/>
      <c r="BX100" s="867"/>
      <c r="BY100" s="867"/>
      <c r="BZ100" s="867"/>
      <c r="CA100" s="867"/>
      <c r="CB100" s="867"/>
      <c r="CC100" s="867"/>
      <c r="CD100" s="867"/>
      <c r="CE100" s="867"/>
      <c r="CF100" s="867"/>
      <c r="CG100" s="867"/>
      <c r="CH100" s="867"/>
      <c r="CI100" s="867"/>
      <c r="CJ100" s="867"/>
      <c r="CK100" s="867"/>
      <c r="CL100" s="867"/>
      <c r="CM100" s="236"/>
      <c r="CO100" s="92"/>
      <c r="CP100" s="92"/>
    </row>
    <row r="101" spans="1:94" ht="7.5" customHeight="1" x14ac:dyDescent="0.15">
      <c r="A101" s="189"/>
      <c r="B101" s="603"/>
      <c r="C101" s="610"/>
      <c r="D101" s="875" t="str">
        <f>IF(ISBLANK(納品請求書!D32),"",納品請求書!D32)</f>
        <v/>
      </c>
      <c r="E101" s="875"/>
      <c r="F101" s="875"/>
      <c r="G101" s="875"/>
      <c r="H101" s="875"/>
      <c r="I101" s="875"/>
      <c r="J101" s="875"/>
      <c r="K101" s="612"/>
      <c r="L101" s="592"/>
      <c r="M101" s="613"/>
      <c r="N101" s="612"/>
      <c r="O101" s="616"/>
      <c r="P101" s="612"/>
      <c r="Q101" s="592"/>
      <c r="R101" s="616"/>
      <c r="S101" s="592"/>
      <c r="T101" s="593"/>
      <c r="U101" s="592"/>
      <c r="V101" s="592"/>
      <c r="W101" s="593"/>
      <c r="X101" s="592"/>
      <c r="Y101" s="592"/>
      <c r="Z101" s="593"/>
      <c r="AA101" s="592"/>
      <c r="AB101" s="592"/>
      <c r="AC101" s="594"/>
      <c r="AD101" s="149"/>
      <c r="AE101" s="189"/>
      <c r="AF101" s="237"/>
      <c r="AG101" s="867"/>
      <c r="AH101" s="867"/>
      <c r="AI101" s="867"/>
      <c r="AJ101" s="867"/>
      <c r="AK101" s="867"/>
      <c r="AL101" s="867"/>
      <c r="AM101" s="867"/>
      <c r="AN101" s="867"/>
      <c r="AO101" s="867"/>
      <c r="AP101" s="867"/>
      <c r="AQ101" s="867"/>
      <c r="AR101" s="867"/>
      <c r="AS101" s="867"/>
      <c r="AT101" s="867"/>
      <c r="AU101" s="867"/>
      <c r="AV101" s="867"/>
      <c r="AW101" s="867"/>
      <c r="AX101" s="867"/>
      <c r="AY101" s="867"/>
      <c r="AZ101" s="867"/>
      <c r="BA101" s="867"/>
      <c r="BB101" s="867"/>
      <c r="BC101" s="867"/>
      <c r="BD101" s="867"/>
      <c r="BE101" s="867"/>
      <c r="BF101" s="867"/>
      <c r="BG101" s="867"/>
      <c r="BH101" s="867"/>
      <c r="BI101" s="867"/>
      <c r="BJ101" s="867"/>
      <c r="BK101" s="867"/>
      <c r="BL101" s="867"/>
      <c r="BM101" s="867"/>
      <c r="BN101" s="867"/>
      <c r="BO101" s="867"/>
      <c r="BP101" s="867"/>
      <c r="BQ101" s="867"/>
      <c r="BR101" s="867"/>
      <c r="BS101" s="867"/>
      <c r="BT101" s="867"/>
      <c r="BU101" s="867"/>
      <c r="BV101" s="867"/>
      <c r="BW101" s="867"/>
      <c r="BX101" s="867"/>
      <c r="BY101" s="867"/>
      <c r="BZ101" s="867"/>
      <c r="CA101" s="867"/>
      <c r="CB101" s="867"/>
      <c r="CC101" s="867"/>
      <c r="CD101" s="867"/>
      <c r="CE101" s="867"/>
      <c r="CF101" s="867"/>
      <c r="CG101" s="867"/>
      <c r="CH101" s="867"/>
      <c r="CI101" s="867"/>
      <c r="CJ101" s="867"/>
      <c r="CK101" s="867"/>
      <c r="CL101" s="867"/>
      <c r="CM101" s="236"/>
      <c r="CN101" s="92"/>
    </row>
    <row r="102" spans="1:94" ht="9" customHeight="1" x14ac:dyDescent="0.15">
      <c r="A102" s="189"/>
      <c r="B102" s="961" t="str">
        <f>IF(ISBLANK(納品請求書!B33),"",納品請求書!B33)</f>
        <v/>
      </c>
      <c r="C102" s="936" t="str">
        <f>IF(ISBLANK(納品請求書!C33),"",納品請求書!C33)</f>
        <v/>
      </c>
      <c r="D102" s="805"/>
      <c r="E102" s="805"/>
      <c r="F102" s="805"/>
      <c r="G102" s="805"/>
      <c r="H102" s="805"/>
      <c r="I102" s="805"/>
      <c r="J102" s="805"/>
      <c r="K102" s="937" t="str">
        <f>IF(ISBLANK(納品請求書!K33),"",納品請求書!K33)</f>
        <v/>
      </c>
      <c r="L102" s="854" t="str">
        <f>IF(ISBLANK(納品請求書!L33),"",納品請求書!L33)</f>
        <v/>
      </c>
      <c r="M102" s="938" t="str">
        <f>IF(ISBLANK(納品請求書!M33),"",納品請求書!M33)</f>
        <v/>
      </c>
      <c r="N102" s="939" t="str">
        <f>IF(ISBLANK(納品請求書!N33),"",納品請求書!N33)</f>
        <v/>
      </c>
      <c r="O102" s="940" t="str">
        <f>IF(ISBLANK(納品請求書!O33),"",納品請求書!O33)</f>
        <v/>
      </c>
      <c r="P102" s="941" t="str">
        <f>IF(ISBLANK(納品請求書!P33),"",納品請求書!P33)</f>
        <v/>
      </c>
      <c r="Q102" s="859" t="str">
        <f>IF(ISBLANK(納品請求書!Q33),"",納品請求書!Q33)</f>
        <v/>
      </c>
      <c r="R102" s="942" t="str">
        <f>IF(ISBLANK(納品請求書!R33),"",納品請求書!R33)</f>
        <v/>
      </c>
      <c r="S102" s="775" t="str">
        <f>IF(ISBLANK(納品請求書!S33),"",納品請求書!S33)</f>
        <v/>
      </c>
      <c r="T102" s="775" t="str">
        <f>IF(ISBLANK(納品請求書!T33),"",納品請求書!T33)</f>
        <v/>
      </c>
      <c r="U102" s="775" t="str">
        <f>IF(ISBLANK(納品請求書!U33),"",納品請求書!U33)</f>
        <v/>
      </c>
      <c r="V102" s="775" t="str">
        <f>IF(ISBLANK(納品請求書!V33),"",納品請求書!V33)</f>
        <v/>
      </c>
      <c r="W102" s="775" t="str">
        <f>IF(ISBLANK(納品請求書!W33),"",納品請求書!W33)</f>
        <v/>
      </c>
      <c r="X102" s="775" t="str">
        <f>IF(ISBLANK(納品請求書!X33),"",納品請求書!X33)</f>
        <v/>
      </c>
      <c r="Y102" s="775" t="str">
        <f>IF(ISBLANK(納品請求書!Y33),"",納品請求書!Y33)</f>
        <v/>
      </c>
      <c r="Z102" s="775" t="str">
        <f>IF(ISBLANK(納品請求書!Z33),"",納品請求書!Z33)</f>
        <v/>
      </c>
      <c r="AA102" s="775" t="str">
        <f>IF(ISBLANK(納品請求書!AA33),"",納品請求書!AA33)</f>
        <v/>
      </c>
      <c r="AB102" s="775" t="str">
        <f>IF(ISBLANK(納品請求書!AB33),"",納品請求書!AB33)</f>
        <v/>
      </c>
      <c r="AC102" s="776" t="str">
        <f>IF(ISBLANK(納品請求書!AC33),"",納品請求書!AC33)</f>
        <v/>
      </c>
      <c r="AD102" s="149"/>
      <c r="AE102" s="189"/>
      <c r="AF102" s="237"/>
      <c r="AG102" s="867"/>
      <c r="AH102" s="867"/>
      <c r="AI102" s="867"/>
      <c r="AJ102" s="867"/>
      <c r="AK102" s="867"/>
      <c r="AL102" s="867"/>
      <c r="AM102" s="867"/>
      <c r="AN102" s="867"/>
      <c r="AO102" s="867"/>
      <c r="AP102" s="867"/>
      <c r="AQ102" s="867"/>
      <c r="AR102" s="867"/>
      <c r="AS102" s="867"/>
      <c r="AT102" s="867"/>
      <c r="AU102" s="867"/>
      <c r="AV102" s="867"/>
      <c r="AW102" s="867"/>
      <c r="AX102" s="867"/>
      <c r="AY102" s="867"/>
      <c r="AZ102" s="867"/>
      <c r="BA102" s="867"/>
      <c r="BB102" s="867"/>
      <c r="BC102" s="867"/>
      <c r="BD102" s="867"/>
      <c r="BE102" s="867"/>
      <c r="BF102" s="867"/>
      <c r="BG102" s="867"/>
      <c r="BH102" s="867"/>
      <c r="BI102" s="867"/>
      <c r="BJ102" s="867"/>
      <c r="BK102" s="867"/>
      <c r="BL102" s="867"/>
      <c r="BM102" s="867"/>
      <c r="BN102" s="867"/>
      <c r="BO102" s="867"/>
      <c r="BP102" s="867"/>
      <c r="BQ102" s="867"/>
      <c r="BR102" s="867"/>
      <c r="BS102" s="867"/>
      <c r="BT102" s="867"/>
      <c r="BU102" s="867"/>
      <c r="BV102" s="867"/>
      <c r="BW102" s="867"/>
      <c r="BX102" s="867"/>
      <c r="BY102" s="867"/>
      <c r="BZ102" s="867"/>
      <c r="CA102" s="867"/>
      <c r="CB102" s="867"/>
      <c r="CC102" s="867"/>
      <c r="CD102" s="867"/>
      <c r="CE102" s="867"/>
      <c r="CF102" s="867"/>
      <c r="CG102" s="867"/>
      <c r="CH102" s="867"/>
      <c r="CI102" s="867"/>
      <c r="CJ102" s="867"/>
      <c r="CK102" s="867"/>
      <c r="CL102" s="867"/>
      <c r="CM102" s="236"/>
      <c r="CN102" s="92"/>
    </row>
    <row r="103" spans="1:94" ht="9" customHeight="1" x14ac:dyDescent="0.15">
      <c r="A103" s="189"/>
      <c r="B103" s="961"/>
      <c r="C103" s="936"/>
      <c r="D103" s="805"/>
      <c r="E103" s="805"/>
      <c r="F103" s="805"/>
      <c r="G103" s="805"/>
      <c r="H103" s="805"/>
      <c r="I103" s="805"/>
      <c r="J103" s="805"/>
      <c r="K103" s="937"/>
      <c r="L103" s="854"/>
      <c r="M103" s="938"/>
      <c r="N103" s="939"/>
      <c r="O103" s="940"/>
      <c r="P103" s="941"/>
      <c r="Q103" s="859"/>
      <c r="R103" s="942"/>
      <c r="S103" s="775"/>
      <c r="T103" s="775"/>
      <c r="U103" s="775"/>
      <c r="V103" s="775"/>
      <c r="W103" s="775"/>
      <c r="X103" s="775"/>
      <c r="Y103" s="775"/>
      <c r="Z103" s="775"/>
      <c r="AA103" s="775"/>
      <c r="AB103" s="775"/>
      <c r="AC103" s="776"/>
      <c r="AD103" s="149"/>
      <c r="AE103" s="189"/>
      <c r="AF103" s="237"/>
      <c r="AG103" s="867"/>
      <c r="AH103" s="867"/>
      <c r="AI103" s="867"/>
      <c r="AJ103" s="867"/>
      <c r="AK103" s="867"/>
      <c r="AL103" s="867"/>
      <c r="AM103" s="867"/>
      <c r="AN103" s="867"/>
      <c r="AO103" s="867"/>
      <c r="AP103" s="867"/>
      <c r="AQ103" s="867"/>
      <c r="AR103" s="867"/>
      <c r="AS103" s="867"/>
      <c r="AT103" s="867"/>
      <c r="AU103" s="867"/>
      <c r="AV103" s="867"/>
      <c r="AW103" s="867"/>
      <c r="AX103" s="867"/>
      <c r="AY103" s="867"/>
      <c r="AZ103" s="867"/>
      <c r="BA103" s="867"/>
      <c r="BB103" s="867"/>
      <c r="BC103" s="867"/>
      <c r="BD103" s="867"/>
      <c r="BE103" s="867"/>
      <c r="BF103" s="867"/>
      <c r="BG103" s="867"/>
      <c r="BH103" s="867"/>
      <c r="BI103" s="867"/>
      <c r="BJ103" s="867"/>
      <c r="BK103" s="867"/>
      <c r="BL103" s="867"/>
      <c r="BM103" s="867"/>
      <c r="BN103" s="867"/>
      <c r="BO103" s="867"/>
      <c r="BP103" s="867"/>
      <c r="BQ103" s="867"/>
      <c r="BR103" s="867"/>
      <c r="BS103" s="867"/>
      <c r="BT103" s="867"/>
      <c r="BU103" s="867"/>
      <c r="BV103" s="867"/>
      <c r="BW103" s="867"/>
      <c r="BX103" s="867"/>
      <c r="BY103" s="867"/>
      <c r="BZ103" s="867"/>
      <c r="CA103" s="867"/>
      <c r="CB103" s="867"/>
      <c r="CC103" s="867"/>
      <c r="CD103" s="867"/>
      <c r="CE103" s="867"/>
      <c r="CF103" s="867"/>
      <c r="CG103" s="867"/>
      <c r="CH103" s="867"/>
      <c r="CI103" s="867"/>
      <c r="CJ103" s="867"/>
      <c r="CK103" s="867"/>
      <c r="CL103" s="867"/>
      <c r="CM103" s="236"/>
    </row>
    <row r="104" spans="1:94" ht="7.5" customHeight="1" x14ac:dyDescent="0.15">
      <c r="A104" s="189"/>
      <c r="B104" s="604"/>
      <c r="C104" s="364"/>
      <c r="D104" s="876"/>
      <c r="E104" s="876"/>
      <c r="F104" s="876"/>
      <c r="G104" s="876"/>
      <c r="H104" s="876"/>
      <c r="I104" s="876"/>
      <c r="J104" s="876"/>
      <c r="K104" s="295"/>
      <c r="L104" s="287"/>
      <c r="M104" s="340"/>
      <c r="N104" s="295"/>
      <c r="O104" s="296"/>
      <c r="P104" s="295"/>
      <c r="Q104" s="287"/>
      <c r="R104" s="296"/>
      <c r="S104" s="287"/>
      <c r="T104" s="350"/>
      <c r="U104" s="296"/>
      <c r="V104" s="287"/>
      <c r="W104" s="350"/>
      <c r="X104" s="296"/>
      <c r="Y104" s="287"/>
      <c r="Z104" s="350"/>
      <c r="AA104" s="296"/>
      <c r="AB104" s="364"/>
      <c r="AC104" s="595"/>
      <c r="AD104" s="149"/>
      <c r="AE104" s="192"/>
      <c r="AF104" s="238"/>
      <c r="AG104" s="867"/>
      <c r="AH104" s="867"/>
      <c r="AI104" s="867"/>
      <c r="AJ104" s="867"/>
      <c r="AK104" s="867"/>
      <c r="AL104" s="867"/>
      <c r="AM104" s="867"/>
      <c r="AN104" s="867"/>
      <c r="AO104" s="867"/>
      <c r="AP104" s="867"/>
      <c r="AQ104" s="867"/>
      <c r="AR104" s="867"/>
      <c r="AS104" s="867"/>
      <c r="AT104" s="867"/>
      <c r="AU104" s="867"/>
      <c r="AV104" s="867"/>
      <c r="AW104" s="867"/>
      <c r="AX104" s="867"/>
      <c r="AY104" s="867"/>
      <c r="AZ104" s="867"/>
      <c r="BA104" s="867"/>
      <c r="BB104" s="867"/>
      <c r="BC104" s="867"/>
      <c r="BD104" s="867"/>
      <c r="BE104" s="867"/>
      <c r="BF104" s="867"/>
      <c r="BG104" s="867"/>
      <c r="BH104" s="867"/>
      <c r="BI104" s="867"/>
      <c r="BJ104" s="867"/>
      <c r="BK104" s="867"/>
      <c r="BL104" s="867"/>
      <c r="BM104" s="867"/>
      <c r="BN104" s="867"/>
      <c r="BO104" s="867"/>
      <c r="BP104" s="867"/>
      <c r="BQ104" s="867"/>
      <c r="BR104" s="867"/>
      <c r="BS104" s="867"/>
      <c r="BT104" s="867"/>
      <c r="BU104" s="867"/>
      <c r="BV104" s="867"/>
      <c r="BW104" s="867"/>
      <c r="BX104" s="867"/>
      <c r="BY104" s="867"/>
      <c r="BZ104" s="867"/>
      <c r="CA104" s="867"/>
      <c r="CB104" s="867"/>
      <c r="CC104" s="867"/>
      <c r="CD104" s="867"/>
      <c r="CE104" s="867"/>
      <c r="CF104" s="867"/>
      <c r="CG104" s="867"/>
      <c r="CH104" s="867"/>
      <c r="CI104" s="867"/>
      <c r="CJ104" s="867"/>
      <c r="CK104" s="867"/>
      <c r="CL104" s="867"/>
      <c r="CM104" s="239"/>
    </row>
    <row r="105" spans="1:94" ht="7.5" customHeight="1" x14ac:dyDescent="0.15">
      <c r="A105" s="189"/>
      <c r="B105" s="605"/>
      <c r="C105" s="365"/>
      <c r="D105" s="805" t="str">
        <f>IF(ISBLANK(納品請求書!D36),"",納品請求書!D36)</f>
        <v/>
      </c>
      <c r="E105" s="805"/>
      <c r="F105" s="805"/>
      <c r="G105" s="805"/>
      <c r="H105" s="805"/>
      <c r="I105" s="805"/>
      <c r="J105" s="805"/>
      <c r="K105" s="293"/>
      <c r="L105" s="271"/>
      <c r="M105" s="338"/>
      <c r="N105" s="293"/>
      <c r="O105" s="294"/>
      <c r="P105" s="293"/>
      <c r="Q105" s="271"/>
      <c r="R105" s="294"/>
      <c r="S105" s="271"/>
      <c r="T105" s="305"/>
      <c r="U105" s="271"/>
      <c r="V105" s="271"/>
      <c r="W105" s="305"/>
      <c r="X105" s="271"/>
      <c r="Y105" s="271"/>
      <c r="Z105" s="305"/>
      <c r="AA105" s="271"/>
      <c r="AB105" s="271"/>
      <c r="AC105" s="591"/>
      <c r="AD105" s="149"/>
      <c r="AE105" s="189"/>
      <c r="AF105" s="237"/>
      <c r="AG105" s="867"/>
      <c r="AH105" s="867"/>
      <c r="AI105" s="867"/>
      <c r="AJ105" s="867"/>
      <c r="AK105" s="867"/>
      <c r="AL105" s="867"/>
      <c r="AM105" s="867"/>
      <c r="AN105" s="867"/>
      <c r="AO105" s="867"/>
      <c r="AP105" s="867"/>
      <c r="AQ105" s="867"/>
      <c r="AR105" s="867"/>
      <c r="AS105" s="867"/>
      <c r="AT105" s="867"/>
      <c r="AU105" s="867"/>
      <c r="AV105" s="867"/>
      <c r="AW105" s="867"/>
      <c r="AX105" s="867"/>
      <c r="AY105" s="867"/>
      <c r="AZ105" s="867"/>
      <c r="BA105" s="867"/>
      <c r="BB105" s="867"/>
      <c r="BC105" s="867"/>
      <c r="BD105" s="867"/>
      <c r="BE105" s="867"/>
      <c r="BF105" s="867"/>
      <c r="BG105" s="867"/>
      <c r="BH105" s="867"/>
      <c r="BI105" s="867"/>
      <c r="BJ105" s="867"/>
      <c r="BK105" s="867"/>
      <c r="BL105" s="867"/>
      <c r="BM105" s="867"/>
      <c r="BN105" s="867"/>
      <c r="BO105" s="867"/>
      <c r="BP105" s="867"/>
      <c r="BQ105" s="867"/>
      <c r="BR105" s="867"/>
      <c r="BS105" s="867"/>
      <c r="BT105" s="867"/>
      <c r="BU105" s="867"/>
      <c r="BV105" s="867"/>
      <c r="BW105" s="867"/>
      <c r="BX105" s="867"/>
      <c r="BY105" s="867"/>
      <c r="BZ105" s="867"/>
      <c r="CA105" s="867"/>
      <c r="CB105" s="867"/>
      <c r="CC105" s="867"/>
      <c r="CD105" s="867"/>
      <c r="CE105" s="867"/>
      <c r="CF105" s="867"/>
      <c r="CG105" s="867"/>
      <c r="CH105" s="867"/>
      <c r="CI105" s="867"/>
      <c r="CJ105" s="867"/>
      <c r="CK105" s="867"/>
      <c r="CL105" s="867"/>
      <c r="CM105" s="239"/>
    </row>
    <row r="106" spans="1:94" ht="9" customHeight="1" x14ac:dyDescent="0.15">
      <c r="A106" s="189"/>
      <c r="B106" s="961" t="str">
        <f>IF(ISBLANK(納品請求書!B37),"",納品請求書!B37)</f>
        <v/>
      </c>
      <c r="C106" s="936" t="str">
        <f>IF(ISBLANK(納品請求書!C37),"",納品請求書!C37)</f>
        <v/>
      </c>
      <c r="D106" s="805"/>
      <c r="E106" s="805"/>
      <c r="F106" s="805"/>
      <c r="G106" s="805"/>
      <c r="H106" s="805"/>
      <c r="I106" s="805"/>
      <c r="J106" s="805"/>
      <c r="K106" s="937" t="str">
        <f>IF(ISBLANK(納品請求書!K37),"",納品請求書!K37)</f>
        <v/>
      </c>
      <c r="L106" s="854" t="str">
        <f>IF(ISBLANK(納品請求書!L37),"",納品請求書!L37)</f>
        <v/>
      </c>
      <c r="M106" s="938" t="str">
        <f>IF(ISBLANK(納品請求書!M37),"",納品請求書!M37)</f>
        <v/>
      </c>
      <c r="N106" s="939" t="str">
        <f>IF(ISBLANK(納品請求書!N37),"",納品請求書!N37)</f>
        <v/>
      </c>
      <c r="O106" s="940" t="str">
        <f>IF(ISBLANK(納品請求書!O37),"",納品請求書!O37)</f>
        <v/>
      </c>
      <c r="P106" s="941" t="str">
        <f>IF(ISBLANK(納品請求書!P37),"",納品請求書!P37)</f>
        <v/>
      </c>
      <c r="Q106" s="859" t="str">
        <f>IF(ISBLANK(納品請求書!Q37),"",納品請求書!Q37)</f>
        <v/>
      </c>
      <c r="R106" s="942" t="str">
        <f>IF(ISBLANK(納品請求書!R37),"",納品請求書!R37)</f>
        <v/>
      </c>
      <c r="S106" s="775" t="str">
        <f>IF(ISBLANK(納品請求書!S37),"",納品請求書!S37)</f>
        <v/>
      </c>
      <c r="T106" s="775" t="str">
        <f>IF(ISBLANK(納品請求書!T37),"",納品請求書!T37)</f>
        <v/>
      </c>
      <c r="U106" s="775" t="str">
        <f>IF(ISBLANK(納品請求書!U37),"",納品請求書!U37)</f>
        <v/>
      </c>
      <c r="V106" s="775" t="str">
        <f>IF(ISBLANK(納品請求書!V37),"",納品請求書!V37)</f>
        <v/>
      </c>
      <c r="W106" s="775" t="str">
        <f>IF(ISBLANK(納品請求書!W37),"",納品請求書!W37)</f>
        <v/>
      </c>
      <c r="X106" s="775" t="str">
        <f>IF(ISBLANK(納品請求書!X37),"",納品請求書!X37)</f>
        <v/>
      </c>
      <c r="Y106" s="775" t="str">
        <f>IF(ISBLANK(納品請求書!Y37),"",納品請求書!Y37)</f>
        <v/>
      </c>
      <c r="Z106" s="775" t="str">
        <f>IF(ISBLANK(納品請求書!Z37),"",納品請求書!Z37)</f>
        <v/>
      </c>
      <c r="AA106" s="775" t="str">
        <f>IF(ISBLANK(納品請求書!AA37),"",納品請求書!AA37)</f>
        <v/>
      </c>
      <c r="AB106" s="775" t="str">
        <f>IF(ISBLANK(納品請求書!AB37),"",納品請求書!AB37)</f>
        <v/>
      </c>
      <c r="AC106" s="776" t="str">
        <f>IF(ISBLANK(納品請求書!AC37),"",納品請求書!AC37)</f>
        <v/>
      </c>
      <c r="AD106" s="149"/>
      <c r="AE106" s="189"/>
      <c r="AF106" s="237"/>
      <c r="AG106" s="867"/>
      <c r="AH106" s="867"/>
      <c r="AI106" s="867"/>
      <c r="AJ106" s="867"/>
      <c r="AK106" s="867"/>
      <c r="AL106" s="867"/>
      <c r="AM106" s="867"/>
      <c r="AN106" s="867"/>
      <c r="AO106" s="867"/>
      <c r="AP106" s="867"/>
      <c r="AQ106" s="867"/>
      <c r="AR106" s="867"/>
      <c r="AS106" s="867"/>
      <c r="AT106" s="867"/>
      <c r="AU106" s="867"/>
      <c r="AV106" s="867"/>
      <c r="AW106" s="867"/>
      <c r="AX106" s="867"/>
      <c r="AY106" s="867"/>
      <c r="AZ106" s="867"/>
      <c r="BA106" s="867"/>
      <c r="BB106" s="867"/>
      <c r="BC106" s="867"/>
      <c r="BD106" s="867"/>
      <c r="BE106" s="867"/>
      <c r="BF106" s="867"/>
      <c r="BG106" s="867"/>
      <c r="BH106" s="867"/>
      <c r="BI106" s="867"/>
      <c r="BJ106" s="867"/>
      <c r="BK106" s="867"/>
      <c r="BL106" s="867"/>
      <c r="BM106" s="867"/>
      <c r="BN106" s="867"/>
      <c r="BO106" s="867"/>
      <c r="BP106" s="867"/>
      <c r="BQ106" s="867"/>
      <c r="BR106" s="867"/>
      <c r="BS106" s="867"/>
      <c r="BT106" s="867"/>
      <c r="BU106" s="867"/>
      <c r="BV106" s="867"/>
      <c r="BW106" s="867"/>
      <c r="BX106" s="867"/>
      <c r="BY106" s="867"/>
      <c r="BZ106" s="867"/>
      <c r="CA106" s="867"/>
      <c r="CB106" s="867"/>
      <c r="CC106" s="867"/>
      <c r="CD106" s="867"/>
      <c r="CE106" s="867"/>
      <c r="CF106" s="867"/>
      <c r="CG106" s="867"/>
      <c r="CH106" s="867"/>
      <c r="CI106" s="867"/>
      <c r="CJ106" s="867"/>
      <c r="CK106" s="867"/>
      <c r="CL106" s="867"/>
      <c r="CM106" s="239"/>
    </row>
    <row r="107" spans="1:94" ht="9" customHeight="1" x14ac:dyDescent="0.15">
      <c r="A107" s="189"/>
      <c r="B107" s="961"/>
      <c r="C107" s="936"/>
      <c r="D107" s="805"/>
      <c r="E107" s="805"/>
      <c r="F107" s="805"/>
      <c r="G107" s="805"/>
      <c r="H107" s="805"/>
      <c r="I107" s="805"/>
      <c r="J107" s="805"/>
      <c r="K107" s="937"/>
      <c r="L107" s="854"/>
      <c r="M107" s="938"/>
      <c r="N107" s="939"/>
      <c r="O107" s="940"/>
      <c r="P107" s="941"/>
      <c r="Q107" s="859"/>
      <c r="R107" s="942"/>
      <c r="S107" s="775"/>
      <c r="T107" s="775"/>
      <c r="U107" s="775"/>
      <c r="V107" s="775"/>
      <c r="W107" s="775"/>
      <c r="X107" s="775"/>
      <c r="Y107" s="775"/>
      <c r="Z107" s="775"/>
      <c r="AA107" s="775"/>
      <c r="AB107" s="775"/>
      <c r="AC107" s="776"/>
      <c r="AD107" s="149"/>
      <c r="AE107" s="189"/>
      <c r="AF107" s="237"/>
      <c r="AG107" s="867"/>
      <c r="AH107" s="867"/>
      <c r="AI107" s="867"/>
      <c r="AJ107" s="867"/>
      <c r="AK107" s="867"/>
      <c r="AL107" s="867"/>
      <c r="AM107" s="867"/>
      <c r="AN107" s="867"/>
      <c r="AO107" s="867"/>
      <c r="AP107" s="867"/>
      <c r="AQ107" s="867"/>
      <c r="AR107" s="867"/>
      <c r="AS107" s="867"/>
      <c r="AT107" s="867"/>
      <c r="AU107" s="867"/>
      <c r="AV107" s="867"/>
      <c r="AW107" s="867"/>
      <c r="AX107" s="867"/>
      <c r="AY107" s="867"/>
      <c r="AZ107" s="867"/>
      <c r="BA107" s="867"/>
      <c r="BB107" s="867"/>
      <c r="BC107" s="867"/>
      <c r="BD107" s="867"/>
      <c r="BE107" s="867"/>
      <c r="BF107" s="867"/>
      <c r="BG107" s="867"/>
      <c r="BH107" s="867"/>
      <c r="BI107" s="867"/>
      <c r="BJ107" s="867"/>
      <c r="BK107" s="867"/>
      <c r="BL107" s="867"/>
      <c r="BM107" s="867"/>
      <c r="BN107" s="867"/>
      <c r="BO107" s="867"/>
      <c r="BP107" s="867"/>
      <c r="BQ107" s="867"/>
      <c r="BR107" s="867"/>
      <c r="BS107" s="867"/>
      <c r="BT107" s="867"/>
      <c r="BU107" s="867"/>
      <c r="BV107" s="867"/>
      <c r="BW107" s="867"/>
      <c r="BX107" s="867"/>
      <c r="BY107" s="867"/>
      <c r="BZ107" s="867"/>
      <c r="CA107" s="867"/>
      <c r="CB107" s="867"/>
      <c r="CC107" s="867"/>
      <c r="CD107" s="867"/>
      <c r="CE107" s="867"/>
      <c r="CF107" s="867"/>
      <c r="CG107" s="867"/>
      <c r="CH107" s="867"/>
      <c r="CI107" s="867"/>
      <c r="CJ107" s="867"/>
      <c r="CK107" s="867"/>
      <c r="CL107" s="867"/>
      <c r="CM107" s="239"/>
    </row>
    <row r="108" spans="1:94" ht="7.5" customHeight="1" x14ac:dyDescent="0.15">
      <c r="A108" s="189"/>
      <c r="B108" s="605"/>
      <c r="C108" s="365"/>
      <c r="D108" s="805"/>
      <c r="E108" s="805"/>
      <c r="F108" s="805"/>
      <c r="G108" s="805"/>
      <c r="H108" s="805"/>
      <c r="I108" s="805"/>
      <c r="J108" s="805"/>
      <c r="K108" s="293"/>
      <c r="L108" s="271"/>
      <c r="M108" s="338"/>
      <c r="N108" s="293"/>
      <c r="O108" s="294"/>
      <c r="P108" s="293"/>
      <c r="Q108" s="271"/>
      <c r="R108" s="294"/>
      <c r="S108" s="271"/>
      <c r="T108" s="347"/>
      <c r="U108" s="294"/>
      <c r="V108" s="271"/>
      <c r="W108" s="347"/>
      <c r="X108" s="294"/>
      <c r="Y108" s="271"/>
      <c r="Z108" s="347"/>
      <c r="AA108" s="294"/>
      <c r="AB108" s="365"/>
      <c r="AC108" s="591"/>
      <c r="AD108" s="149"/>
      <c r="AE108" s="189"/>
      <c r="AF108" s="237"/>
      <c r="AG108" s="867"/>
      <c r="AH108" s="867"/>
      <c r="AI108" s="867"/>
      <c r="AJ108" s="867"/>
      <c r="AK108" s="867"/>
      <c r="AL108" s="867"/>
      <c r="AM108" s="867"/>
      <c r="AN108" s="867"/>
      <c r="AO108" s="867"/>
      <c r="AP108" s="867"/>
      <c r="AQ108" s="867"/>
      <c r="AR108" s="867"/>
      <c r="AS108" s="867"/>
      <c r="AT108" s="867"/>
      <c r="AU108" s="867"/>
      <c r="AV108" s="867"/>
      <c r="AW108" s="867"/>
      <c r="AX108" s="867"/>
      <c r="AY108" s="867"/>
      <c r="AZ108" s="867"/>
      <c r="BA108" s="867"/>
      <c r="BB108" s="867"/>
      <c r="BC108" s="867"/>
      <c r="BD108" s="867"/>
      <c r="BE108" s="867"/>
      <c r="BF108" s="867"/>
      <c r="BG108" s="867"/>
      <c r="BH108" s="867"/>
      <c r="BI108" s="867"/>
      <c r="BJ108" s="867"/>
      <c r="BK108" s="867"/>
      <c r="BL108" s="867"/>
      <c r="BM108" s="867"/>
      <c r="BN108" s="867"/>
      <c r="BO108" s="867"/>
      <c r="BP108" s="867"/>
      <c r="BQ108" s="867"/>
      <c r="BR108" s="867"/>
      <c r="BS108" s="867"/>
      <c r="BT108" s="867"/>
      <c r="BU108" s="867"/>
      <c r="BV108" s="867"/>
      <c r="BW108" s="867"/>
      <c r="BX108" s="867"/>
      <c r="BY108" s="867"/>
      <c r="BZ108" s="867"/>
      <c r="CA108" s="867"/>
      <c r="CB108" s="867"/>
      <c r="CC108" s="867"/>
      <c r="CD108" s="867"/>
      <c r="CE108" s="867"/>
      <c r="CF108" s="867"/>
      <c r="CG108" s="867"/>
      <c r="CH108" s="867"/>
      <c r="CI108" s="867"/>
      <c r="CJ108" s="867"/>
      <c r="CK108" s="867"/>
      <c r="CL108" s="867"/>
      <c r="CM108" s="239"/>
    </row>
    <row r="109" spans="1:94" ht="7.5" customHeight="1" x14ac:dyDescent="0.15">
      <c r="A109" s="189"/>
      <c r="B109" s="603"/>
      <c r="C109" s="610"/>
      <c r="D109" s="875" t="str">
        <f>IF(ISBLANK(納品請求書!D40),"",納品請求書!D40)</f>
        <v/>
      </c>
      <c r="E109" s="875"/>
      <c r="F109" s="875"/>
      <c r="G109" s="875"/>
      <c r="H109" s="875"/>
      <c r="I109" s="875"/>
      <c r="J109" s="875"/>
      <c r="K109" s="612"/>
      <c r="L109" s="592"/>
      <c r="M109" s="613"/>
      <c r="N109" s="612"/>
      <c r="O109" s="616"/>
      <c r="P109" s="612"/>
      <c r="Q109" s="592"/>
      <c r="R109" s="616"/>
      <c r="S109" s="592"/>
      <c r="T109" s="593"/>
      <c r="U109" s="592"/>
      <c r="V109" s="592"/>
      <c r="W109" s="593"/>
      <c r="X109" s="592"/>
      <c r="Y109" s="592"/>
      <c r="Z109" s="593"/>
      <c r="AA109" s="592"/>
      <c r="AB109" s="592"/>
      <c r="AC109" s="594"/>
      <c r="AD109" s="149"/>
      <c r="AE109" s="189"/>
      <c r="AF109" s="237"/>
      <c r="AG109" s="867"/>
      <c r="AH109" s="867"/>
      <c r="AI109" s="867"/>
      <c r="AJ109" s="867"/>
      <c r="AK109" s="867"/>
      <c r="AL109" s="867"/>
      <c r="AM109" s="867"/>
      <c r="AN109" s="867"/>
      <c r="AO109" s="867"/>
      <c r="AP109" s="867"/>
      <c r="AQ109" s="867"/>
      <c r="AR109" s="867"/>
      <c r="AS109" s="867"/>
      <c r="AT109" s="867"/>
      <c r="AU109" s="867"/>
      <c r="AV109" s="867"/>
      <c r="AW109" s="867"/>
      <c r="AX109" s="867"/>
      <c r="AY109" s="867"/>
      <c r="AZ109" s="867"/>
      <c r="BA109" s="867"/>
      <c r="BB109" s="867"/>
      <c r="BC109" s="867"/>
      <c r="BD109" s="867"/>
      <c r="BE109" s="867"/>
      <c r="BF109" s="867"/>
      <c r="BG109" s="867"/>
      <c r="BH109" s="867"/>
      <c r="BI109" s="867"/>
      <c r="BJ109" s="867"/>
      <c r="BK109" s="867"/>
      <c r="BL109" s="867"/>
      <c r="BM109" s="867"/>
      <c r="BN109" s="867"/>
      <c r="BO109" s="867"/>
      <c r="BP109" s="867"/>
      <c r="BQ109" s="867"/>
      <c r="BR109" s="867"/>
      <c r="BS109" s="867"/>
      <c r="BT109" s="867"/>
      <c r="BU109" s="867"/>
      <c r="BV109" s="867"/>
      <c r="BW109" s="867"/>
      <c r="BX109" s="867"/>
      <c r="BY109" s="867"/>
      <c r="BZ109" s="867"/>
      <c r="CA109" s="867"/>
      <c r="CB109" s="867"/>
      <c r="CC109" s="867"/>
      <c r="CD109" s="867"/>
      <c r="CE109" s="867"/>
      <c r="CF109" s="867"/>
      <c r="CG109" s="867"/>
      <c r="CH109" s="867"/>
      <c r="CI109" s="867"/>
      <c r="CJ109" s="867"/>
      <c r="CK109" s="867"/>
      <c r="CL109" s="867"/>
      <c r="CM109" s="239"/>
    </row>
    <row r="110" spans="1:94" ht="9" customHeight="1" x14ac:dyDescent="0.15">
      <c r="A110" s="189"/>
      <c r="B110" s="961" t="str">
        <f>IF(ISBLANK(納品請求書!B41),"",納品請求書!B41)</f>
        <v/>
      </c>
      <c r="C110" s="936" t="str">
        <f>IF(ISBLANK(納品請求書!C41),"",納品請求書!C41)</f>
        <v/>
      </c>
      <c r="D110" s="805"/>
      <c r="E110" s="805"/>
      <c r="F110" s="805"/>
      <c r="G110" s="805"/>
      <c r="H110" s="805"/>
      <c r="I110" s="805"/>
      <c r="J110" s="805"/>
      <c r="K110" s="937" t="str">
        <f>IF(ISBLANK(納品請求書!K41),"",納品請求書!K41)</f>
        <v/>
      </c>
      <c r="L110" s="854" t="str">
        <f>IF(ISBLANK(納品請求書!L41),"",納品請求書!L41)</f>
        <v/>
      </c>
      <c r="M110" s="938" t="str">
        <f>IF(ISBLANK(納品請求書!M41),"",納品請求書!M41)</f>
        <v/>
      </c>
      <c r="N110" s="939" t="str">
        <f>IF(ISBLANK(納品請求書!N41),"",納品請求書!N41)</f>
        <v/>
      </c>
      <c r="O110" s="940" t="str">
        <f>IF(ISBLANK(納品請求書!O41),"",納品請求書!O41)</f>
        <v/>
      </c>
      <c r="P110" s="941" t="str">
        <f>IF(ISBLANK(納品請求書!P41),"",納品請求書!P41)</f>
        <v/>
      </c>
      <c r="Q110" s="859" t="str">
        <f>IF(ISBLANK(納品請求書!Q41),"",納品請求書!Q41)</f>
        <v/>
      </c>
      <c r="R110" s="942" t="str">
        <f>IF(ISBLANK(納品請求書!R41),"",納品請求書!R41)</f>
        <v/>
      </c>
      <c r="S110" s="775" t="str">
        <f>IF(ISBLANK(納品請求書!S41),"",納品請求書!S41)</f>
        <v/>
      </c>
      <c r="T110" s="775" t="str">
        <f>IF(ISBLANK(納品請求書!T41),"",納品請求書!T41)</f>
        <v/>
      </c>
      <c r="U110" s="775" t="str">
        <f>IF(ISBLANK(納品請求書!U41),"",納品請求書!U41)</f>
        <v/>
      </c>
      <c r="V110" s="775" t="str">
        <f>IF(ISBLANK(納品請求書!V41),"",納品請求書!V41)</f>
        <v/>
      </c>
      <c r="W110" s="775" t="str">
        <f>IF(ISBLANK(納品請求書!W41),"",納品請求書!W41)</f>
        <v/>
      </c>
      <c r="X110" s="775" t="str">
        <f>IF(ISBLANK(納品請求書!X41),"",納品請求書!X41)</f>
        <v/>
      </c>
      <c r="Y110" s="775" t="str">
        <f>IF(ISBLANK(納品請求書!Y41),"",納品請求書!Y41)</f>
        <v/>
      </c>
      <c r="Z110" s="775" t="str">
        <f>IF(ISBLANK(納品請求書!Z41),"",納品請求書!Z41)</f>
        <v/>
      </c>
      <c r="AA110" s="775" t="str">
        <f>IF(ISBLANK(納品請求書!AA41),"",納品請求書!AA41)</f>
        <v/>
      </c>
      <c r="AB110" s="775" t="str">
        <f>IF(ISBLANK(納品請求書!AB41),"",納品請求書!AB41)</f>
        <v/>
      </c>
      <c r="AC110" s="776" t="str">
        <f>IF(ISBLANK(納品請求書!AC41),"",納品請求書!AC41)</f>
        <v/>
      </c>
      <c r="AD110" s="149"/>
      <c r="AE110" s="189"/>
      <c r="AF110" s="237"/>
      <c r="AG110" s="867"/>
      <c r="AH110" s="867"/>
      <c r="AI110" s="867"/>
      <c r="AJ110" s="867"/>
      <c r="AK110" s="867"/>
      <c r="AL110" s="867"/>
      <c r="AM110" s="867"/>
      <c r="AN110" s="867"/>
      <c r="AO110" s="867"/>
      <c r="AP110" s="867"/>
      <c r="AQ110" s="867"/>
      <c r="AR110" s="867"/>
      <c r="AS110" s="867"/>
      <c r="AT110" s="867"/>
      <c r="AU110" s="867"/>
      <c r="AV110" s="867"/>
      <c r="AW110" s="867"/>
      <c r="AX110" s="867"/>
      <c r="AY110" s="867"/>
      <c r="AZ110" s="867"/>
      <c r="BA110" s="867"/>
      <c r="BB110" s="867"/>
      <c r="BC110" s="867"/>
      <c r="BD110" s="867"/>
      <c r="BE110" s="867"/>
      <c r="BF110" s="867"/>
      <c r="BG110" s="867"/>
      <c r="BH110" s="867"/>
      <c r="BI110" s="867"/>
      <c r="BJ110" s="867"/>
      <c r="BK110" s="867"/>
      <c r="BL110" s="867"/>
      <c r="BM110" s="867"/>
      <c r="BN110" s="867"/>
      <c r="BO110" s="867"/>
      <c r="BP110" s="867"/>
      <c r="BQ110" s="867"/>
      <c r="BR110" s="867"/>
      <c r="BS110" s="867"/>
      <c r="BT110" s="867"/>
      <c r="BU110" s="867"/>
      <c r="BV110" s="867"/>
      <c r="BW110" s="867"/>
      <c r="BX110" s="867"/>
      <c r="BY110" s="867"/>
      <c r="BZ110" s="867"/>
      <c r="CA110" s="867"/>
      <c r="CB110" s="867"/>
      <c r="CC110" s="867"/>
      <c r="CD110" s="867"/>
      <c r="CE110" s="867"/>
      <c r="CF110" s="867"/>
      <c r="CG110" s="867"/>
      <c r="CH110" s="867"/>
      <c r="CI110" s="867"/>
      <c r="CJ110" s="867"/>
      <c r="CK110" s="867"/>
      <c r="CL110" s="867"/>
      <c r="CM110" s="239"/>
    </row>
    <row r="111" spans="1:94" ht="9" customHeight="1" x14ac:dyDescent="0.15">
      <c r="A111" s="189"/>
      <c r="B111" s="961"/>
      <c r="C111" s="936"/>
      <c r="D111" s="805"/>
      <c r="E111" s="805"/>
      <c r="F111" s="805"/>
      <c r="G111" s="805"/>
      <c r="H111" s="805"/>
      <c r="I111" s="805"/>
      <c r="J111" s="805"/>
      <c r="K111" s="937"/>
      <c r="L111" s="854"/>
      <c r="M111" s="938"/>
      <c r="N111" s="939"/>
      <c r="O111" s="940"/>
      <c r="P111" s="941"/>
      <c r="Q111" s="859"/>
      <c r="R111" s="942"/>
      <c r="S111" s="775"/>
      <c r="T111" s="775"/>
      <c r="U111" s="775"/>
      <c r="V111" s="775"/>
      <c r="W111" s="775"/>
      <c r="X111" s="775"/>
      <c r="Y111" s="775"/>
      <c r="Z111" s="775"/>
      <c r="AA111" s="775"/>
      <c r="AB111" s="775"/>
      <c r="AC111" s="776"/>
      <c r="AD111" s="149"/>
      <c r="AE111" s="189"/>
      <c r="AF111" s="237"/>
      <c r="AG111" s="867"/>
      <c r="AH111" s="867"/>
      <c r="AI111" s="867"/>
      <c r="AJ111" s="867"/>
      <c r="AK111" s="867"/>
      <c r="AL111" s="867"/>
      <c r="AM111" s="867"/>
      <c r="AN111" s="867"/>
      <c r="AO111" s="867"/>
      <c r="AP111" s="867"/>
      <c r="AQ111" s="867"/>
      <c r="AR111" s="867"/>
      <c r="AS111" s="867"/>
      <c r="AT111" s="867"/>
      <c r="AU111" s="867"/>
      <c r="AV111" s="867"/>
      <c r="AW111" s="867"/>
      <c r="AX111" s="867"/>
      <c r="AY111" s="867"/>
      <c r="AZ111" s="867"/>
      <c r="BA111" s="867"/>
      <c r="BB111" s="867"/>
      <c r="BC111" s="867"/>
      <c r="BD111" s="867"/>
      <c r="BE111" s="867"/>
      <c r="BF111" s="867"/>
      <c r="BG111" s="867"/>
      <c r="BH111" s="867"/>
      <c r="BI111" s="867"/>
      <c r="BJ111" s="867"/>
      <c r="BK111" s="867"/>
      <c r="BL111" s="867"/>
      <c r="BM111" s="867"/>
      <c r="BN111" s="867"/>
      <c r="BO111" s="867"/>
      <c r="BP111" s="867"/>
      <c r="BQ111" s="867"/>
      <c r="BR111" s="867"/>
      <c r="BS111" s="867"/>
      <c r="BT111" s="867"/>
      <c r="BU111" s="867"/>
      <c r="BV111" s="867"/>
      <c r="BW111" s="867"/>
      <c r="BX111" s="867"/>
      <c r="BY111" s="867"/>
      <c r="BZ111" s="867"/>
      <c r="CA111" s="867"/>
      <c r="CB111" s="867"/>
      <c r="CC111" s="867"/>
      <c r="CD111" s="867"/>
      <c r="CE111" s="867"/>
      <c r="CF111" s="867"/>
      <c r="CG111" s="867"/>
      <c r="CH111" s="867"/>
      <c r="CI111" s="867"/>
      <c r="CJ111" s="867"/>
      <c r="CK111" s="867"/>
      <c r="CL111" s="867"/>
      <c r="CM111" s="239"/>
    </row>
    <row r="112" spans="1:94" ht="7.5" customHeight="1" x14ac:dyDescent="0.15">
      <c r="A112" s="189"/>
      <c r="B112" s="604"/>
      <c r="C112" s="364"/>
      <c r="D112" s="876"/>
      <c r="E112" s="876"/>
      <c r="F112" s="876"/>
      <c r="G112" s="876"/>
      <c r="H112" s="876"/>
      <c r="I112" s="876"/>
      <c r="J112" s="876"/>
      <c r="K112" s="295"/>
      <c r="L112" s="287"/>
      <c r="M112" s="340"/>
      <c r="N112" s="295"/>
      <c r="O112" s="296"/>
      <c r="P112" s="295"/>
      <c r="Q112" s="287"/>
      <c r="R112" s="296"/>
      <c r="S112" s="287"/>
      <c r="T112" s="350"/>
      <c r="U112" s="296"/>
      <c r="V112" s="287"/>
      <c r="W112" s="350"/>
      <c r="X112" s="296"/>
      <c r="Y112" s="287"/>
      <c r="Z112" s="350"/>
      <c r="AA112" s="296"/>
      <c r="AB112" s="364"/>
      <c r="AC112" s="595"/>
      <c r="AD112" s="149"/>
      <c r="AE112" s="189"/>
      <c r="AF112" s="237"/>
      <c r="AG112" s="867"/>
      <c r="AH112" s="867"/>
      <c r="AI112" s="867"/>
      <c r="AJ112" s="867"/>
      <c r="AK112" s="867"/>
      <c r="AL112" s="867"/>
      <c r="AM112" s="867"/>
      <c r="AN112" s="867"/>
      <c r="AO112" s="867"/>
      <c r="AP112" s="867"/>
      <c r="AQ112" s="867"/>
      <c r="AR112" s="867"/>
      <c r="AS112" s="867"/>
      <c r="AT112" s="867"/>
      <c r="AU112" s="867"/>
      <c r="AV112" s="867"/>
      <c r="AW112" s="867"/>
      <c r="AX112" s="867"/>
      <c r="AY112" s="867"/>
      <c r="AZ112" s="867"/>
      <c r="BA112" s="867"/>
      <c r="BB112" s="867"/>
      <c r="BC112" s="867"/>
      <c r="BD112" s="867"/>
      <c r="BE112" s="867"/>
      <c r="BF112" s="867"/>
      <c r="BG112" s="867"/>
      <c r="BH112" s="867"/>
      <c r="BI112" s="867"/>
      <c r="BJ112" s="867"/>
      <c r="BK112" s="867"/>
      <c r="BL112" s="867"/>
      <c r="BM112" s="867"/>
      <c r="BN112" s="867"/>
      <c r="BO112" s="867"/>
      <c r="BP112" s="867"/>
      <c r="BQ112" s="867"/>
      <c r="BR112" s="867"/>
      <c r="BS112" s="867"/>
      <c r="BT112" s="867"/>
      <c r="BU112" s="867"/>
      <c r="BV112" s="867"/>
      <c r="BW112" s="867"/>
      <c r="BX112" s="867"/>
      <c r="BY112" s="867"/>
      <c r="BZ112" s="867"/>
      <c r="CA112" s="867"/>
      <c r="CB112" s="867"/>
      <c r="CC112" s="867"/>
      <c r="CD112" s="867"/>
      <c r="CE112" s="867"/>
      <c r="CF112" s="867"/>
      <c r="CG112" s="867"/>
      <c r="CH112" s="867"/>
      <c r="CI112" s="867"/>
      <c r="CJ112" s="867"/>
      <c r="CK112" s="867"/>
      <c r="CL112" s="867"/>
      <c r="CM112" s="239"/>
    </row>
    <row r="113" spans="1:91" ht="7.5" customHeight="1" x14ac:dyDescent="0.15">
      <c r="A113" s="189"/>
      <c r="B113" s="606"/>
      <c r="C113" s="596"/>
      <c r="D113" s="798" t="s">
        <v>64</v>
      </c>
      <c r="E113" s="798"/>
      <c r="F113" s="798"/>
      <c r="G113" s="798"/>
      <c r="H113" s="798"/>
      <c r="I113" s="798"/>
      <c r="J113" s="798"/>
      <c r="K113" s="586"/>
      <c r="L113" s="585"/>
      <c r="M113" s="587"/>
      <c r="N113" s="586"/>
      <c r="O113" s="587"/>
      <c r="P113" s="586"/>
      <c r="Q113" s="585"/>
      <c r="R113" s="587"/>
      <c r="S113" s="585"/>
      <c r="T113" s="222"/>
      <c r="U113" s="585"/>
      <c r="V113" s="585"/>
      <c r="W113" s="222"/>
      <c r="X113" s="585"/>
      <c r="Y113" s="585"/>
      <c r="Z113" s="222"/>
      <c r="AA113" s="585"/>
      <c r="AB113" s="585"/>
      <c r="AC113" s="212"/>
      <c r="AD113" s="149"/>
      <c r="AE113" s="189"/>
      <c r="AF113" s="237"/>
      <c r="AG113" s="867"/>
      <c r="AH113" s="867"/>
      <c r="AI113" s="867"/>
      <c r="AJ113" s="867"/>
      <c r="AK113" s="867"/>
      <c r="AL113" s="867"/>
      <c r="AM113" s="867"/>
      <c r="AN113" s="867"/>
      <c r="AO113" s="867"/>
      <c r="AP113" s="867"/>
      <c r="AQ113" s="867"/>
      <c r="AR113" s="867"/>
      <c r="AS113" s="867"/>
      <c r="AT113" s="867"/>
      <c r="AU113" s="867"/>
      <c r="AV113" s="867"/>
      <c r="AW113" s="867"/>
      <c r="AX113" s="867"/>
      <c r="AY113" s="867"/>
      <c r="AZ113" s="867"/>
      <c r="BA113" s="867"/>
      <c r="BB113" s="867"/>
      <c r="BC113" s="867"/>
      <c r="BD113" s="867"/>
      <c r="BE113" s="867"/>
      <c r="BF113" s="867"/>
      <c r="BG113" s="867"/>
      <c r="BH113" s="867"/>
      <c r="BI113" s="867"/>
      <c r="BJ113" s="867"/>
      <c r="BK113" s="867"/>
      <c r="BL113" s="867"/>
      <c r="BM113" s="867"/>
      <c r="BN113" s="867"/>
      <c r="BO113" s="867"/>
      <c r="BP113" s="867"/>
      <c r="BQ113" s="867"/>
      <c r="BR113" s="867"/>
      <c r="BS113" s="867"/>
      <c r="BT113" s="867"/>
      <c r="BU113" s="867"/>
      <c r="BV113" s="867"/>
      <c r="BW113" s="867"/>
      <c r="BX113" s="867"/>
      <c r="BY113" s="867"/>
      <c r="BZ113" s="867"/>
      <c r="CA113" s="867"/>
      <c r="CB113" s="867"/>
      <c r="CC113" s="867"/>
      <c r="CD113" s="867"/>
      <c r="CE113" s="867"/>
      <c r="CF113" s="867"/>
      <c r="CG113" s="867"/>
      <c r="CH113" s="867"/>
      <c r="CI113" s="867"/>
      <c r="CJ113" s="867"/>
      <c r="CK113" s="867"/>
      <c r="CL113" s="867"/>
      <c r="CM113" s="239"/>
    </row>
    <row r="114" spans="1:91" ht="9" customHeight="1" x14ac:dyDescent="0.15">
      <c r="A114" s="189"/>
      <c r="B114" s="606"/>
      <c r="C114" s="596"/>
      <c r="D114" s="798"/>
      <c r="E114" s="798"/>
      <c r="F114" s="798"/>
      <c r="G114" s="798"/>
      <c r="H114" s="798"/>
      <c r="I114" s="798"/>
      <c r="J114" s="798"/>
      <c r="K114" s="850" t="str">
        <f>IF(ISBLANK(納品請求書!K45),"",納品請求書!K45)</f>
        <v/>
      </c>
      <c r="L114" s="751"/>
      <c r="M114" s="587"/>
      <c r="N114" s="871" t="str">
        <f>IF(ISBLANK(納品請求書!N45),"",納品請求書!N45)</f>
        <v/>
      </c>
      <c r="O114" s="872"/>
      <c r="P114" s="586"/>
      <c r="Q114" s="585"/>
      <c r="R114" s="587"/>
      <c r="S114" s="775">
        <f>IF(ISBLANK(納品請求書!S45),"",納品請求書!S45)</f>
        <v>0</v>
      </c>
      <c r="T114" s="775" t="str">
        <f>IF(ISBLANK(納品請求書!T45),"",納品請求書!T45)</f>
        <v/>
      </c>
      <c r="U114" s="775" t="str">
        <f>IF(ISBLANK(納品請求書!U45),"",納品請求書!U45)</f>
        <v/>
      </c>
      <c r="V114" s="775" t="str">
        <f>IF(ISBLANK(納品請求書!V45),"",納品請求書!V45)</f>
        <v/>
      </c>
      <c r="W114" s="775" t="str">
        <f>IF(ISBLANK(納品請求書!W45),"",納品請求書!W45)</f>
        <v/>
      </c>
      <c r="X114" s="775" t="str">
        <f>IF(ISBLANK(納品請求書!X45),"",納品請求書!X45)</f>
        <v/>
      </c>
      <c r="Y114" s="775" t="str">
        <f>IF(ISBLANK(納品請求書!Y45),"",納品請求書!Y45)</f>
        <v/>
      </c>
      <c r="Z114" s="775" t="str">
        <f>IF(ISBLANK(納品請求書!Z45),"",納品請求書!Z45)</f>
        <v/>
      </c>
      <c r="AA114" s="775" t="str">
        <f>IF(ISBLANK(納品請求書!AA45),"",納品請求書!AA45)</f>
        <v/>
      </c>
      <c r="AB114" s="775" t="str">
        <f>IF(ISBLANK(納品請求書!AB45),"",納品請求書!AB45)</f>
        <v/>
      </c>
      <c r="AC114" s="776" t="str">
        <f>IF(ISBLANK(納品請求書!AC45),"",納品請求書!AC45)</f>
        <v/>
      </c>
      <c r="AD114" s="149"/>
      <c r="AE114" s="189"/>
      <c r="AF114" s="237"/>
      <c r="AG114" s="867"/>
      <c r="AH114" s="867"/>
      <c r="AI114" s="867"/>
      <c r="AJ114" s="867"/>
      <c r="AK114" s="867"/>
      <c r="AL114" s="867"/>
      <c r="AM114" s="867"/>
      <c r="AN114" s="867"/>
      <c r="AO114" s="867"/>
      <c r="AP114" s="867"/>
      <c r="AQ114" s="867"/>
      <c r="AR114" s="867"/>
      <c r="AS114" s="867"/>
      <c r="AT114" s="867"/>
      <c r="AU114" s="867"/>
      <c r="AV114" s="867"/>
      <c r="AW114" s="867"/>
      <c r="AX114" s="867"/>
      <c r="AY114" s="867"/>
      <c r="AZ114" s="867"/>
      <c r="BA114" s="867"/>
      <c r="BB114" s="867"/>
      <c r="BC114" s="867"/>
      <c r="BD114" s="867"/>
      <c r="BE114" s="867"/>
      <c r="BF114" s="867"/>
      <c r="BG114" s="867"/>
      <c r="BH114" s="867"/>
      <c r="BI114" s="867"/>
      <c r="BJ114" s="867"/>
      <c r="BK114" s="867"/>
      <c r="BL114" s="867"/>
      <c r="BM114" s="867"/>
      <c r="BN114" s="867"/>
      <c r="BO114" s="867"/>
      <c r="BP114" s="867"/>
      <c r="BQ114" s="867"/>
      <c r="BR114" s="867"/>
      <c r="BS114" s="867"/>
      <c r="BT114" s="867"/>
      <c r="BU114" s="867"/>
      <c r="BV114" s="867"/>
      <c r="BW114" s="867"/>
      <c r="BX114" s="867"/>
      <c r="BY114" s="867"/>
      <c r="BZ114" s="867"/>
      <c r="CA114" s="867"/>
      <c r="CB114" s="867"/>
      <c r="CC114" s="867"/>
      <c r="CD114" s="867"/>
      <c r="CE114" s="867"/>
      <c r="CF114" s="867"/>
      <c r="CG114" s="867"/>
      <c r="CH114" s="867"/>
      <c r="CI114" s="867"/>
      <c r="CJ114" s="867"/>
      <c r="CK114" s="867"/>
      <c r="CL114" s="867"/>
      <c r="CM114" s="239"/>
    </row>
    <row r="115" spans="1:91" ht="9" customHeight="1" x14ac:dyDescent="0.15">
      <c r="A115" s="189"/>
      <c r="B115" s="606"/>
      <c r="C115" s="596"/>
      <c r="D115" s="798"/>
      <c r="E115" s="798"/>
      <c r="F115" s="798"/>
      <c r="G115" s="798"/>
      <c r="H115" s="798"/>
      <c r="I115" s="798"/>
      <c r="J115" s="798"/>
      <c r="K115" s="850"/>
      <c r="L115" s="751"/>
      <c r="M115" s="587"/>
      <c r="N115" s="871"/>
      <c r="O115" s="872"/>
      <c r="P115" s="586"/>
      <c r="Q115" s="585"/>
      <c r="R115" s="587"/>
      <c r="S115" s="775"/>
      <c r="T115" s="775"/>
      <c r="U115" s="775"/>
      <c r="V115" s="775"/>
      <c r="W115" s="775"/>
      <c r="X115" s="775"/>
      <c r="Y115" s="775"/>
      <c r="Z115" s="775"/>
      <c r="AA115" s="775"/>
      <c r="AB115" s="775"/>
      <c r="AC115" s="776"/>
      <c r="AD115" s="149"/>
      <c r="AE115" s="189"/>
      <c r="AF115" s="237"/>
      <c r="AG115" s="867"/>
      <c r="AH115" s="867"/>
      <c r="AI115" s="867"/>
      <c r="AJ115" s="867"/>
      <c r="AK115" s="867"/>
      <c r="AL115" s="867"/>
      <c r="AM115" s="867"/>
      <c r="AN115" s="867"/>
      <c r="AO115" s="867"/>
      <c r="AP115" s="867"/>
      <c r="AQ115" s="867"/>
      <c r="AR115" s="867"/>
      <c r="AS115" s="867"/>
      <c r="AT115" s="867"/>
      <c r="AU115" s="867"/>
      <c r="AV115" s="867"/>
      <c r="AW115" s="867"/>
      <c r="AX115" s="867"/>
      <c r="AY115" s="867"/>
      <c r="AZ115" s="867"/>
      <c r="BA115" s="867"/>
      <c r="BB115" s="867"/>
      <c r="BC115" s="867"/>
      <c r="BD115" s="867"/>
      <c r="BE115" s="867"/>
      <c r="BF115" s="867"/>
      <c r="BG115" s="867"/>
      <c r="BH115" s="867"/>
      <c r="BI115" s="867"/>
      <c r="BJ115" s="867"/>
      <c r="BK115" s="867"/>
      <c r="BL115" s="867"/>
      <c r="BM115" s="867"/>
      <c r="BN115" s="867"/>
      <c r="BO115" s="867"/>
      <c r="BP115" s="867"/>
      <c r="BQ115" s="867"/>
      <c r="BR115" s="867"/>
      <c r="BS115" s="867"/>
      <c r="BT115" s="867"/>
      <c r="BU115" s="867"/>
      <c r="BV115" s="867"/>
      <c r="BW115" s="867"/>
      <c r="BX115" s="867"/>
      <c r="BY115" s="867"/>
      <c r="BZ115" s="867"/>
      <c r="CA115" s="867"/>
      <c r="CB115" s="867"/>
      <c r="CC115" s="867"/>
      <c r="CD115" s="867"/>
      <c r="CE115" s="867"/>
      <c r="CF115" s="867"/>
      <c r="CG115" s="867"/>
      <c r="CH115" s="867"/>
      <c r="CI115" s="867"/>
      <c r="CJ115" s="867"/>
      <c r="CK115" s="867"/>
      <c r="CL115" s="867"/>
      <c r="CM115" s="236"/>
    </row>
    <row r="116" spans="1:91" ht="7.5" customHeight="1" x14ac:dyDescent="0.15">
      <c r="A116" s="189"/>
      <c r="B116" s="606"/>
      <c r="C116" s="596"/>
      <c r="D116" s="798"/>
      <c r="E116" s="798"/>
      <c r="F116" s="798"/>
      <c r="G116" s="798"/>
      <c r="H116" s="798"/>
      <c r="I116" s="798"/>
      <c r="J116" s="798"/>
      <c r="K116" s="586"/>
      <c r="L116" s="585"/>
      <c r="M116" s="587"/>
      <c r="N116" s="586"/>
      <c r="O116" s="587"/>
      <c r="P116" s="586"/>
      <c r="Q116" s="585"/>
      <c r="R116" s="587"/>
      <c r="S116" s="585"/>
      <c r="T116" s="325"/>
      <c r="U116" s="587"/>
      <c r="V116" s="585"/>
      <c r="W116" s="325"/>
      <c r="X116" s="587"/>
      <c r="Y116" s="585"/>
      <c r="Z116" s="325"/>
      <c r="AA116" s="587"/>
      <c r="AB116" s="596"/>
      <c r="AC116" s="212"/>
      <c r="AD116" s="149"/>
      <c r="AE116" s="189"/>
      <c r="AF116" s="240"/>
      <c r="AG116" s="867"/>
      <c r="AH116" s="867"/>
      <c r="AI116" s="867"/>
      <c r="AJ116" s="867"/>
      <c r="AK116" s="867"/>
      <c r="AL116" s="867"/>
      <c r="AM116" s="867"/>
      <c r="AN116" s="867"/>
      <c r="AO116" s="867"/>
      <c r="AP116" s="867"/>
      <c r="AQ116" s="867"/>
      <c r="AR116" s="867"/>
      <c r="AS116" s="867"/>
      <c r="AT116" s="867"/>
      <c r="AU116" s="867"/>
      <c r="AV116" s="867"/>
      <c r="AW116" s="867"/>
      <c r="AX116" s="867"/>
      <c r="AY116" s="867"/>
      <c r="AZ116" s="867"/>
      <c r="BA116" s="867"/>
      <c r="BB116" s="867"/>
      <c r="BC116" s="867"/>
      <c r="BD116" s="867"/>
      <c r="BE116" s="867"/>
      <c r="BF116" s="867"/>
      <c r="BG116" s="867"/>
      <c r="BH116" s="867"/>
      <c r="BI116" s="867"/>
      <c r="BJ116" s="867"/>
      <c r="BK116" s="867"/>
      <c r="BL116" s="867"/>
      <c r="BM116" s="867"/>
      <c r="BN116" s="867"/>
      <c r="BO116" s="867"/>
      <c r="BP116" s="867"/>
      <c r="BQ116" s="867"/>
      <c r="BR116" s="867"/>
      <c r="BS116" s="867"/>
      <c r="BT116" s="867"/>
      <c r="BU116" s="867"/>
      <c r="BV116" s="867"/>
      <c r="BW116" s="867"/>
      <c r="BX116" s="867"/>
      <c r="BY116" s="867"/>
      <c r="BZ116" s="867"/>
      <c r="CA116" s="867"/>
      <c r="CB116" s="867"/>
      <c r="CC116" s="867"/>
      <c r="CD116" s="867"/>
      <c r="CE116" s="867"/>
      <c r="CF116" s="867"/>
      <c r="CG116" s="867"/>
      <c r="CH116" s="867"/>
      <c r="CI116" s="867"/>
      <c r="CJ116" s="867"/>
      <c r="CK116" s="867"/>
      <c r="CL116" s="867"/>
      <c r="CM116" s="236"/>
    </row>
    <row r="117" spans="1:91" ht="7.5" customHeight="1" x14ac:dyDescent="0.15">
      <c r="A117" s="189"/>
      <c r="B117" s="607"/>
      <c r="C117" s="611"/>
      <c r="D117" s="818" t="s">
        <v>0</v>
      </c>
      <c r="E117" s="818"/>
      <c r="F117" s="818"/>
      <c r="G117" s="818"/>
      <c r="H117" s="818"/>
      <c r="I117" s="818"/>
      <c r="J117" s="818"/>
      <c r="K117" s="614"/>
      <c r="L117" s="597"/>
      <c r="M117" s="615"/>
      <c r="N117" s="614"/>
      <c r="O117" s="615"/>
      <c r="P117" s="614"/>
      <c r="Q117" s="597"/>
      <c r="R117" s="615"/>
      <c r="S117" s="597"/>
      <c r="T117" s="598"/>
      <c r="U117" s="597"/>
      <c r="V117" s="597"/>
      <c r="W117" s="598"/>
      <c r="X117" s="597"/>
      <c r="Y117" s="597"/>
      <c r="Z117" s="598"/>
      <c r="AA117" s="597"/>
      <c r="AB117" s="597"/>
      <c r="AC117" s="599"/>
      <c r="AD117" s="149"/>
      <c r="AE117" s="189"/>
      <c r="AF117" s="237"/>
      <c r="AG117" s="867"/>
      <c r="AH117" s="867"/>
      <c r="AI117" s="867"/>
      <c r="AJ117" s="867"/>
      <c r="AK117" s="867"/>
      <c r="AL117" s="867"/>
      <c r="AM117" s="867"/>
      <c r="AN117" s="867"/>
      <c r="AO117" s="867"/>
      <c r="AP117" s="867"/>
      <c r="AQ117" s="867"/>
      <c r="AR117" s="867"/>
      <c r="AS117" s="867"/>
      <c r="AT117" s="867"/>
      <c r="AU117" s="867"/>
      <c r="AV117" s="867"/>
      <c r="AW117" s="867"/>
      <c r="AX117" s="867"/>
      <c r="AY117" s="867"/>
      <c r="AZ117" s="867"/>
      <c r="BA117" s="867"/>
      <c r="BB117" s="867"/>
      <c r="BC117" s="867"/>
      <c r="BD117" s="867"/>
      <c r="BE117" s="867"/>
      <c r="BF117" s="867"/>
      <c r="BG117" s="867"/>
      <c r="BH117" s="867"/>
      <c r="BI117" s="867"/>
      <c r="BJ117" s="867"/>
      <c r="BK117" s="867"/>
      <c r="BL117" s="867"/>
      <c r="BM117" s="867"/>
      <c r="BN117" s="867"/>
      <c r="BO117" s="867"/>
      <c r="BP117" s="867"/>
      <c r="BQ117" s="867"/>
      <c r="BR117" s="867"/>
      <c r="BS117" s="867"/>
      <c r="BT117" s="867"/>
      <c r="BU117" s="867"/>
      <c r="BV117" s="867"/>
      <c r="BW117" s="867"/>
      <c r="BX117" s="867"/>
      <c r="BY117" s="867"/>
      <c r="BZ117" s="867"/>
      <c r="CA117" s="867"/>
      <c r="CB117" s="867"/>
      <c r="CC117" s="867"/>
      <c r="CD117" s="867"/>
      <c r="CE117" s="867"/>
      <c r="CF117" s="867"/>
      <c r="CG117" s="867"/>
      <c r="CH117" s="867"/>
      <c r="CI117" s="867"/>
      <c r="CJ117" s="867"/>
      <c r="CK117" s="867"/>
      <c r="CL117" s="867"/>
      <c r="CM117" s="236"/>
    </row>
    <row r="118" spans="1:91" ht="9" customHeight="1" x14ac:dyDescent="0.15">
      <c r="A118" s="189"/>
      <c r="B118" s="606"/>
      <c r="C118" s="596"/>
      <c r="D118" s="798"/>
      <c r="E118" s="798"/>
      <c r="F118" s="798"/>
      <c r="G118" s="798"/>
      <c r="H118" s="798"/>
      <c r="I118" s="798"/>
      <c r="J118" s="798"/>
      <c r="K118" s="850" t="str">
        <f>IF(ISBLANK(納品請求書!K49),"",納品請求書!K49)</f>
        <v/>
      </c>
      <c r="L118" s="751"/>
      <c r="M118" s="587"/>
      <c r="N118" s="871" t="str">
        <f>IF(ISBLANK(納品請求書!N49),"",納品請求書!N49)</f>
        <v/>
      </c>
      <c r="O118" s="872"/>
      <c r="P118" s="586"/>
      <c r="Q118" s="585"/>
      <c r="R118" s="587"/>
      <c r="S118" s="775" t="str">
        <f>IF(ISBLANK(納品請求書!S49),"",納品請求書!S49)</f>
        <v/>
      </c>
      <c r="T118" s="775" t="str">
        <f>IF(ISBLANK(納品請求書!T49),"",納品請求書!T49)</f>
        <v/>
      </c>
      <c r="U118" s="775" t="str">
        <f>IF(ISBLANK(納品請求書!U49),"",納品請求書!U49)</f>
        <v/>
      </c>
      <c r="V118" s="775" t="str">
        <f>IF(ISBLANK(納品請求書!V49),"",納品請求書!V49)</f>
        <v/>
      </c>
      <c r="W118" s="775" t="str">
        <f>IF(ISBLANK(納品請求書!W49),"",納品請求書!W49)</f>
        <v/>
      </c>
      <c r="X118" s="775" t="str">
        <f>IF(ISBLANK(納品請求書!X49),"",納品請求書!X49)</f>
        <v/>
      </c>
      <c r="Y118" s="775" t="str">
        <f>IF(ISBLANK(納品請求書!Y49),"",納品請求書!Y49)</f>
        <v/>
      </c>
      <c r="Z118" s="775" t="str">
        <f>IF(ISBLANK(納品請求書!Z49),"",納品請求書!Z49)</f>
        <v/>
      </c>
      <c r="AA118" s="775" t="str">
        <f>IF(ISBLANK(納品請求書!AA49),"",納品請求書!AA49)</f>
        <v/>
      </c>
      <c r="AB118" s="775" t="str">
        <f>IF(ISBLANK(納品請求書!AB49),"",納品請求書!AB49)</f>
        <v/>
      </c>
      <c r="AC118" s="776" t="str">
        <f>IF(ISBLANK(納品請求書!AC49),"",納品請求書!AC49)</f>
        <v/>
      </c>
      <c r="AD118" s="149"/>
      <c r="AE118" s="189"/>
      <c r="AF118" s="241"/>
      <c r="AG118" s="867"/>
      <c r="AH118" s="867"/>
      <c r="AI118" s="867"/>
      <c r="AJ118" s="867"/>
      <c r="AK118" s="867"/>
      <c r="AL118" s="867"/>
      <c r="AM118" s="867"/>
      <c r="AN118" s="867"/>
      <c r="AO118" s="867"/>
      <c r="AP118" s="867"/>
      <c r="AQ118" s="867"/>
      <c r="AR118" s="867"/>
      <c r="AS118" s="867"/>
      <c r="AT118" s="867"/>
      <c r="AU118" s="867"/>
      <c r="AV118" s="867"/>
      <c r="AW118" s="867"/>
      <c r="AX118" s="867"/>
      <c r="AY118" s="867"/>
      <c r="AZ118" s="867"/>
      <c r="BA118" s="867"/>
      <c r="BB118" s="867"/>
      <c r="BC118" s="867"/>
      <c r="BD118" s="867"/>
      <c r="BE118" s="867"/>
      <c r="BF118" s="867"/>
      <c r="BG118" s="867"/>
      <c r="BH118" s="867"/>
      <c r="BI118" s="867"/>
      <c r="BJ118" s="867"/>
      <c r="BK118" s="867"/>
      <c r="BL118" s="867"/>
      <c r="BM118" s="867"/>
      <c r="BN118" s="867"/>
      <c r="BO118" s="867"/>
      <c r="BP118" s="867"/>
      <c r="BQ118" s="867"/>
      <c r="BR118" s="867"/>
      <c r="BS118" s="867"/>
      <c r="BT118" s="867"/>
      <c r="BU118" s="867"/>
      <c r="BV118" s="867"/>
      <c r="BW118" s="867"/>
      <c r="BX118" s="867"/>
      <c r="BY118" s="867"/>
      <c r="BZ118" s="867"/>
      <c r="CA118" s="867"/>
      <c r="CB118" s="867"/>
      <c r="CC118" s="867"/>
      <c r="CD118" s="867"/>
      <c r="CE118" s="867"/>
      <c r="CF118" s="867"/>
      <c r="CG118" s="867"/>
      <c r="CH118" s="867"/>
      <c r="CI118" s="867"/>
      <c r="CJ118" s="867"/>
      <c r="CK118" s="867"/>
      <c r="CL118" s="867"/>
      <c r="CM118" s="239"/>
    </row>
    <row r="119" spans="1:91" ht="9" customHeight="1" x14ac:dyDescent="0.15">
      <c r="A119" s="189"/>
      <c r="B119" s="606"/>
      <c r="C119" s="596"/>
      <c r="D119" s="798"/>
      <c r="E119" s="798"/>
      <c r="F119" s="798"/>
      <c r="G119" s="798"/>
      <c r="H119" s="798"/>
      <c r="I119" s="798"/>
      <c r="J119" s="798"/>
      <c r="K119" s="850"/>
      <c r="L119" s="751"/>
      <c r="M119" s="587"/>
      <c r="N119" s="871"/>
      <c r="O119" s="872"/>
      <c r="P119" s="586"/>
      <c r="Q119" s="585"/>
      <c r="R119" s="587"/>
      <c r="S119" s="775"/>
      <c r="T119" s="775"/>
      <c r="U119" s="775"/>
      <c r="V119" s="775"/>
      <c r="W119" s="775"/>
      <c r="X119" s="775"/>
      <c r="Y119" s="775"/>
      <c r="Z119" s="775"/>
      <c r="AA119" s="775"/>
      <c r="AB119" s="775"/>
      <c r="AC119" s="776"/>
      <c r="AD119" s="149"/>
      <c r="AE119" s="189"/>
      <c r="AF119" s="242"/>
      <c r="AG119" s="867"/>
      <c r="AH119" s="867"/>
      <c r="AI119" s="867"/>
      <c r="AJ119" s="867"/>
      <c r="AK119" s="867"/>
      <c r="AL119" s="867"/>
      <c r="AM119" s="867"/>
      <c r="AN119" s="867"/>
      <c r="AO119" s="867"/>
      <c r="AP119" s="867"/>
      <c r="AQ119" s="867"/>
      <c r="AR119" s="867"/>
      <c r="AS119" s="867"/>
      <c r="AT119" s="867"/>
      <c r="AU119" s="867"/>
      <c r="AV119" s="867"/>
      <c r="AW119" s="867"/>
      <c r="AX119" s="867"/>
      <c r="AY119" s="867"/>
      <c r="AZ119" s="867"/>
      <c r="BA119" s="867"/>
      <c r="BB119" s="867"/>
      <c r="BC119" s="867"/>
      <c r="BD119" s="867"/>
      <c r="BE119" s="867"/>
      <c r="BF119" s="867"/>
      <c r="BG119" s="867"/>
      <c r="BH119" s="867"/>
      <c r="BI119" s="867"/>
      <c r="BJ119" s="867"/>
      <c r="BK119" s="867"/>
      <c r="BL119" s="867"/>
      <c r="BM119" s="867"/>
      <c r="BN119" s="867"/>
      <c r="BO119" s="867"/>
      <c r="BP119" s="867"/>
      <c r="BQ119" s="867"/>
      <c r="BR119" s="867"/>
      <c r="BS119" s="867"/>
      <c r="BT119" s="867"/>
      <c r="BU119" s="867"/>
      <c r="BV119" s="867"/>
      <c r="BW119" s="867"/>
      <c r="BX119" s="867"/>
      <c r="BY119" s="867"/>
      <c r="BZ119" s="867"/>
      <c r="CA119" s="867"/>
      <c r="CB119" s="867"/>
      <c r="CC119" s="867"/>
      <c r="CD119" s="867"/>
      <c r="CE119" s="867"/>
      <c r="CF119" s="867"/>
      <c r="CG119" s="867"/>
      <c r="CH119" s="867"/>
      <c r="CI119" s="867"/>
      <c r="CJ119" s="867"/>
      <c r="CK119" s="867"/>
      <c r="CL119" s="867"/>
      <c r="CM119" s="239"/>
    </row>
    <row r="120" spans="1:91" ht="7.5" customHeight="1" x14ac:dyDescent="0.15">
      <c r="A120" s="189"/>
      <c r="B120" s="608"/>
      <c r="C120" s="601"/>
      <c r="D120" s="749"/>
      <c r="E120" s="749"/>
      <c r="F120" s="749"/>
      <c r="G120" s="749"/>
      <c r="H120" s="749"/>
      <c r="I120" s="749"/>
      <c r="J120" s="749"/>
      <c r="K120" s="403"/>
      <c r="L120" s="588"/>
      <c r="M120" s="589"/>
      <c r="N120" s="403"/>
      <c r="O120" s="589"/>
      <c r="P120" s="403"/>
      <c r="Q120" s="588"/>
      <c r="R120" s="589"/>
      <c r="S120" s="588"/>
      <c r="T120" s="600"/>
      <c r="U120" s="589"/>
      <c r="V120" s="588"/>
      <c r="W120" s="600"/>
      <c r="X120" s="589"/>
      <c r="Y120" s="588"/>
      <c r="Z120" s="600"/>
      <c r="AA120" s="589"/>
      <c r="AB120" s="601"/>
      <c r="AC120" s="602"/>
      <c r="AD120" s="149"/>
      <c r="AE120" s="189"/>
      <c r="AF120" s="242"/>
      <c r="AG120" s="867"/>
      <c r="AH120" s="867"/>
      <c r="AI120" s="867"/>
      <c r="AJ120" s="867"/>
      <c r="AK120" s="867"/>
      <c r="AL120" s="867"/>
      <c r="AM120" s="867"/>
      <c r="AN120" s="867"/>
      <c r="AO120" s="867"/>
      <c r="AP120" s="867"/>
      <c r="AQ120" s="867"/>
      <c r="AR120" s="867"/>
      <c r="AS120" s="867"/>
      <c r="AT120" s="867"/>
      <c r="AU120" s="867"/>
      <c r="AV120" s="867"/>
      <c r="AW120" s="867"/>
      <c r="AX120" s="867"/>
      <c r="AY120" s="867"/>
      <c r="AZ120" s="867"/>
      <c r="BA120" s="867"/>
      <c r="BB120" s="867"/>
      <c r="BC120" s="867"/>
      <c r="BD120" s="867"/>
      <c r="BE120" s="867"/>
      <c r="BF120" s="867"/>
      <c r="BG120" s="867"/>
      <c r="BH120" s="867"/>
      <c r="BI120" s="867"/>
      <c r="BJ120" s="867"/>
      <c r="BK120" s="867"/>
      <c r="BL120" s="867"/>
      <c r="BM120" s="867"/>
      <c r="BN120" s="867"/>
      <c r="BO120" s="867"/>
      <c r="BP120" s="867"/>
      <c r="BQ120" s="867"/>
      <c r="BR120" s="867"/>
      <c r="BS120" s="867"/>
      <c r="BT120" s="867"/>
      <c r="BU120" s="867"/>
      <c r="BV120" s="867"/>
      <c r="BW120" s="867"/>
      <c r="BX120" s="867"/>
      <c r="BY120" s="867"/>
      <c r="BZ120" s="867"/>
      <c r="CA120" s="867"/>
      <c r="CB120" s="867"/>
      <c r="CC120" s="867"/>
      <c r="CD120" s="867"/>
      <c r="CE120" s="867"/>
      <c r="CF120" s="867"/>
      <c r="CG120" s="867"/>
      <c r="CH120" s="867"/>
      <c r="CI120" s="867"/>
      <c r="CJ120" s="867"/>
      <c r="CK120" s="867"/>
      <c r="CL120" s="867"/>
      <c r="CM120" s="239"/>
    </row>
    <row r="121" spans="1:91" ht="7.5" customHeight="1" x14ac:dyDescent="0.15">
      <c r="A121" s="189"/>
      <c r="B121" s="606"/>
      <c r="C121" s="596"/>
      <c r="D121" s="798" t="s">
        <v>65</v>
      </c>
      <c r="E121" s="798"/>
      <c r="F121" s="798"/>
      <c r="G121" s="798"/>
      <c r="H121" s="798"/>
      <c r="I121" s="798"/>
      <c r="J121" s="798"/>
      <c r="K121" s="586"/>
      <c r="L121" s="585"/>
      <c r="M121" s="587"/>
      <c r="N121" s="586"/>
      <c r="O121" s="587"/>
      <c r="P121" s="586"/>
      <c r="Q121" s="585"/>
      <c r="R121" s="587"/>
      <c r="S121" s="585"/>
      <c r="T121" s="222"/>
      <c r="U121" s="585"/>
      <c r="V121" s="585"/>
      <c r="W121" s="222"/>
      <c r="X121" s="585"/>
      <c r="Y121" s="585"/>
      <c r="Z121" s="222"/>
      <c r="AA121" s="585"/>
      <c r="AB121" s="585"/>
      <c r="AC121" s="212"/>
      <c r="AD121" s="149"/>
      <c r="AE121" s="189"/>
      <c r="AF121" s="242"/>
      <c r="AG121" s="867"/>
      <c r="AH121" s="867"/>
      <c r="AI121" s="867"/>
      <c r="AJ121" s="867"/>
      <c r="AK121" s="867"/>
      <c r="AL121" s="867"/>
      <c r="AM121" s="867"/>
      <c r="AN121" s="867"/>
      <c r="AO121" s="867"/>
      <c r="AP121" s="867"/>
      <c r="AQ121" s="867"/>
      <c r="AR121" s="867"/>
      <c r="AS121" s="867"/>
      <c r="AT121" s="867"/>
      <c r="AU121" s="867"/>
      <c r="AV121" s="867"/>
      <c r="AW121" s="867"/>
      <c r="AX121" s="867"/>
      <c r="AY121" s="867"/>
      <c r="AZ121" s="867"/>
      <c r="BA121" s="867"/>
      <c r="BB121" s="867"/>
      <c r="BC121" s="867"/>
      <c r="BD121" s="867"/>
      <c r="BE121" s="867"/>
      <c r="BF121" s="867"/>
      <c r="BG121" s="867"/>
      <c r="BH121" s="867"/>
      <c r="BI121" s="867"/>
      <c r="BJ121" s="867"/>
      <c r="BK121" s="867"/>
      <c r="BL121" s="867"/>
      <c r="BM121" s="867"/>
      <c r="BN121" s="867"/>
      <c r="BO121" s="867"/>
      <c r="BP121" s="867"/>
      <c r="BQ121" s="867"/>
      <c r="BR121" s="867"/>
      <c r="BS121" s="867"/>
      <c r="BT121" s="867"/>
      <c r="BU121" s="867"/>
      <c r="BV121" s="867"/>
      <c r="BW121" s="867"/>
      <c r="BX121" s="867"/>
      <c r="BY121" s="867"/>
      <c r="BZ121" s="867"/>
      <c r="CA121" s="867"/>
      <c r="CB121" s="867"/>
      <c r="CC121" s="867"/>
      <c r="CD121" s="867"/>
      <c r="CE121" s="867"/>
      <c r="CF121" s="867"/>
      <c r="CG121" s="867"/>
      <c r="CH121" s="867"/>
      <c r="CI121" s="867"/>
      <c r="CJ121" s="867"/>
      <c r="CK121" s="867"/>
      <c r="CL121" s="867"/>
      <c r="CM121" s="239"/>
    </row>
    <row r="122" spans="1:91" ht="9" customHeight="1" x14ac:dyDescent="0.15">
      <c r="A122" s="189"/>
      <c r="B122" s="606"/>
      <c r="C122" s="596"/>
      <c r="D122" s="798"/>
      <c r="E122" s="798"/>
      <c r="F122" s="798"/>
      <c r="G122" s="798"/>
      <c r="H122" s="798"/>
      <c r="I122" s="798"/>
      <c r="J122" s="798"/>
      <c r="K122" s="850" t="str">
        <f>IF(ISBLANK(納品請求書!K53),"",納品請求書!K53)</f>
        <v/>
      </c>
      <c r="L122" s="751"/>
      <c r="M122" s="587"/>
      <c r="N122" s="871" t="str">
        <f>IF(ISBLANK(納品請求書!N53),"",納品請求書!N53)</f>
        <v/>
      </c>
      <c r="O122" s="872"/>
      <c r="P122" s="586"/>
      <c r="Q122" s="585"/>
      <c r="R122" s="587"/>
      <c r="S122" s="775">
        <f>IF(ISBLANK(納品請求書!S53),"",納品請求書!S53)</f>
        <v>0</v>
      </c>
      <c r="T122" s="775" t="str">
        <f>IF(ISBLANK(納品請求書!T53),"",納品請求書!T53)</f>
        <v/>
      </c>
      <c r="U122" s="775" t="str">
        <f>IF(ISBLANK(納品請求書!U53),"",納品請求書!U53)</f>
        <v/>
      </c>
      <c r="V122" s="775" t="str">
        <f>IF(ISBLANK(納品請求書!V53),"",納品請求書!V53)</f>
        <v/>
      </c>
      <c r="W122" s="775" t="str">
        <f>IF(ISBLANK(納品請求書!W53),"",納品請求書!W53)</f>
        <v/>
      </c>
      <c r="X122" s="775" t="str">
        <f>IF(ISBLANK(納品請求書!X53),"",納品請求書!X53)</f>
        <v/>
      </c>
      <c r="Y122" s="775" t="str">
        <f>IF(ISBLANK(納品請求書!Y53),"",納品請求書!Y53)</f>
        <v/>
      </c>
      <c r="Z122" s="775" t="str">
        <f>IF(ISBLANK(納品請求書!Z53),"",納品請求書!Z53)</f>
        <v/>
      </c>
      <c r="AA122" s="775" t="str">
        <f>IF(ISBLANK(納品請求書!AA53),"",納品請求書!AA53)</f>
        <v/>
      </c>
      <c r="AB122" s="775" t="str">
        <f>IF(ISBLANK(納品請求書!AB53),"",納品請求書!AB53)</f>
        <v/>
      </c>
      <c r="AC122" s="776" t="str">
        <f>IF(ISBLANK(納品請求書!AC53),"",納品請求書!AC53)</f>
        <v/>
      </c>
      <c r="AD122" s="149"/>
      <c r="AE122" s="189"/>
      <c r="AF122" s="242"/>
      <c r="AG122" s="867"/>
      <c r="AH122" s="867"/>
      <c r="AI122" s="867"/>
      <c r="AJ122" s="867"/>
      <c r="AK122" s="867"/>
      <c r="AL122" s="867"/>
      <c r="AM122" s="867"/>
      <c r="AN122" s="867"/>
      <c r="AO122" s="867"/>
      <c r="AP122" s="867"/>
      <c r="AQ122" s="867"/>
      <c r="AR122" s="867"/>
      <c r="AS122" s="867"/>
      <c r="AT122" s="867"/>
      <c r="AU122" s="867"/>
      <c r="AV122" s="867"/>
      <c r="AW122" s="867"/>
      <c r="AX122" s="867"/>
      <c r="AY122" s="867"/>
      <c r="AZ122" s="867"/>
      <c r="BA122" s="867"/>
      <c r="BB122" s="867"/>
      <c r="BC122" s="867"/>
      <c r="BD122" s="867"/>
      <c r="BE122" s="867"/>
      <c r="BF122" s="867"/>
      <c r="BG122" s="867"/>
      <c r="BH122" s="867"/>
      <c r="BI122" s="867"/>
      <c r="BJ122" s="867"/>
      <c r="BK122" s="867"/>
      <c r="BL122" s="867"/>
      <c r="BM122" s="867"/>
      <c r="BN122" s="867"/>
      <c r="BO122" s="867"/>
      <c r="BP122" s="867"/>
      <c r="BQ122" s="867"/>
      <c r="BR122" s="867"/>
      <c r="BS122" s="867"/>
      <c r="BT122" s="867"/>
      <c r="BU122" s="867"/>
      <c r="BV122" s="867"/>
      <c r="BW122" s="867"/>
      <c r="BX122" s="867"/>
      <c r="BY122" s="867"/>
      <c r="BZ122" s="867"/>
      <c r="CA122" s="867"/>
      <c r="CB122" s="867"/>
      <c r="CC122" s="867"/>
      <c r="CD122" s="867"/>
      <c r="CE122" s="867"/>
      <c r="CF122" s="867"/>
      <c r="CG122" s="867"/>
      <c r="CH122" s="867"/>
      <c r="CI122" s="867"/>
      <c r="CJ122" s="867"/>
      <c r="CK122" s="867"/>
      <c r="CL122" s="867"/>
      <c r="CM122" s="239"/>
    </row>
    <row r="123" spans="1:91" ht="9" customHeight="1" x14ac:dyDescent="0.15">
      <c r="A123" s="189"/>
      <c r="B123" s="606"/>
      <c r="C123" s="596"/>
      <c r="D123" s="798"/>
      <c r="E123" s="798"/>
      <c r="F123" s="798"/>
      <c r="G123" s="798"/>
      <c r="H123" s="798"/>
      <c r="I123" s="798"/>
      <c r="J123" s="798"/>
      <c r="K123" s="850"/>
      <c r="L123" s="751"/>
      <c r="M123" s="587"/>
      <c r="N123" s="871"/>
      <c r="O123" s="872"/>
      <c r="P123" s="586"/>
      <c r="Q123" s="585"/>
      <c r="R123" s="587"/>
      <c r="S123" s="775"/>
      <c r="T123" s="775"/>
      <c r="U123" s="775"/>
      <c r="V123" s="775"/>
      <c r="W123" s="775"/>
      <c r="X123" s="775"/>
      <c r="Y123" s="775"/>
      <c r="Z123" s="775"/>
      <c r="AA123" s="775"/>
      <c r="AB123" s="775"/>
      <c r="AC123" s="776"/>
      <c r="AD123" s="149"/>
      <c r="AE123" s="189"/>
      <c r="AF123" s="242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416"/>
      <c r="AS123" s="176"/>
      <c r="AT123" s="176"/>
      <c r="AU123" s="416"/>
      <c r="AV123" s="176"/>
      <c r="AW123" s="176"/>
      <c r="AX123" s="416"/>
      <c r="AY123" s="176"/>
      <c r="AZ123" s="176"/>
      <c r="BA123" s="416"/>
      <c r="BB123" s="176"/>
      <c r="BC123" s="176"/>
      <c r="BD123" s="416"/>
      <c r="BE123" s="176"/>
      <c r="BF123" s="176"/>
      <c r="BG123" s="416"/>
      <c r="BH123" s="176"/>
      <c r="BI123" s="176"/>
      <c r="BJ123" s="416"/>
      <c r="BK123" s="176"/>
      <c r="BL123" s="176"/>
      <c r="BM123" s="416"/>
      <c r="BN123" s="176"/>
      <c r="BO123" s="176"/>
      <c r="BP123" s="416"/>
      <c r="BQ123" s="176"/>
      <c r="BR123" s="176"/>
      <c r="BS123" s="416"/>
      <c r="BT123" s="17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239"/>
    </row>
    <row r="124" spans="1:91" ht="7.5" customHeight="1" x14ac:dyDescent="0.15">
      <c r="A124" s="189"/>
      <c r="B124" s="609"/>
      <c r="C124" s="326"/>
      <c r="D124" s="819"/>
      <c r="E124" s="819"/>
      <c r="F124" s="819"/>
      <c r="G124" s="819"/>
      <c r="H124" s="819"/>
      <c r="I124" s="819"/>
      <c r="J124" s="819"/>
      <c r="K124" s="332"/>
      <c r="L124" s="203"/>
      <c r="M124" s="322"/>
      <c r="N124" s="332"/>
      <c r="O124" s="322"/>
      <c r="P124" s="332"/>
      <c r="Q124" s="203"/>
      <c r="R124" s="322"/>
      <c r="S124" s="203"/>
      <c r="T124" s="321"/>
      <c r="U124" s="322"/>
      <c r="V124" s="203"/>
      <c r="W124" s="321"/>
      <c r="X124" s="322"/>
      <c r="Y124" s="203"/>
      <c r="Z124" s="321"/>
      <c r="AA124" s="322"/>
      <c r="AB124" s="326"/>
      <c r="AC124" s="215"/>
      <c r="AD124" s="149"/>
      <c r="AE124" s="189"/>
      <c r="AF124" s="24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244"/>
    </row>
    <row r="125" spans="1:91" ht="6.75" customHeight="1" x14ac:dyDescent="0.15">
      <c r="A125" s="18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8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</row>
    <row r="126" spans="1:91" ht="7.5" customHeight="1" x14ac:dyDescent="0.15">
      <c r="A126" s="189"/>
      <c r="B126" s="777" t="s">
        <v>82</v>
      </c>
      <c r="C126" s="778"/>
      <c r="D126" s="811" t="s">
        <v>47</v>
      </c>
      <c r="E126" s="812"/>
      <c r="F126" s="787" t="s">
        <v>40</v>
      </c>
      <c r="G126" s="787"/>
      <c r="H126" s="787"/>
      <c r="I126" s="787"/>
      <c r="J126" s="787"/>
      <c r="K126" s="787"/>
      <c r="L126" s="787" t="s">
        <v>41</v>
      </c>
      <c r="M126" s="787"/>
      <c r="N126" s="787"/>
      <c r="O126" s="787"/>
      <c r="P126" s="787"/>
      <c r="Q126" s="787"/>
      <c r="R126" s="787" t="s">
        <v>52</v>
      </c>
      <c r="S126" s="787"/>
      <c r="T126" s="787"/>
      <c r="U126" s="787"/>
      <c r="V126" s="787"/>
      <c r="W126" s="787"/>
      <c r="X126" s="787" t="s">
        <v>50</v>
      </c>
      <c r="Y126" s="787"/>
      <c r="Z126" s="787"/>
      <c r="AA126" s="787"/>
      <c r="AB126" s="787"/>
      <c r="AC126" s="788"/>
      <c r="AD126" s="149"/>
      <c r="AE126" s="189"/>
      <c r="AF126" s="745" t="s">
        <v>26</v>
      </c>
      <c r="AG126" s="746"/>
      <c r="AH126" s="746"/>
      <c r="AI126" s="746"/>
      <c r="AJ126" s="746"/>
      <c r="AK126" s="746"/>
      <c r="AL126" s="746"/>
      <c r="AM126" s="746"/>
      <c r="AN126" s="746"/>
      <c r="AO126" s="746"/>
      <c r="AP126" s="746"/>
      <c r="AQ126" s="746"/>
      <c r="AR126" s="747"/>
      <c r="AS126" s="745" t="s">
        <v>44</v>
      </c>
      <c r="AT126" s="746"/>
      <c r="AU126" s="746"/>
      <c r="AV126" s="746"/>
      <c r="AW126" s="746"/>
      <c r="AX126" s="746"/>
      <c r="AY126" s="746"/>
      <c r="AZ126" s="746"/>
      <c r="BA126" s="746"/>
      <c r="BB126" s="746"/>
      <c r="BC126" s="746"/>
      <c r="BD126" s="746"/>
      <c r="BE126" s="746"/>
      <c r="BF126" s="746"/>
      <c r="BG126" s="746"/>
      <c r="BH126" s="746"/>
      <c r="BI126" s="746"/>
      <c r="BJ126" s="746"/>
      <c r="BK126" s="746"/>
      <c r="BL126" s="746"/>
      <c r="BM126" s="746"/>
      <c r="BN126" s="746"/>
      <c r="BO126" s="746"/>
      <c r="BP126" s="746"/>
      <c r="BQ126" s="746"/>
      <c r="BR126" s="746"/>
      <c r="BS126" s="746"/>
      <c r="BT126" s="746"/>
      <c r="BU126" s="746"/>
      <c r="BV126" s="747"/>
      <c r="BW126" s="745" t="s">
        <v>43</v>
      </c>
      <c r="BX126" s="746"/>
      <c r="BY126" s="746"/>
      <c r="BZ126" s="746"/>
      <c r="CA126" s="746"/>
      <c r="CB126" s="746"/>
      <c r="CC126" s="746"/>
      <c r="CD126" s="746"/>
      <c r="CE126" s="746"/>
      <c r="CF126" s="746"/>
      <c r="CG126" s="746"/>
      <c r="CH126" s="746"/>
      <c r="CI126" s="746"/>
      <c r="CJ126" s="746"/>
      <c r="CK126" s="746"/>
      <c r="CL126" s="746"/>
      <c r="CM126" s="747"/>
    </row>
    <row r="127" spans="1:91" ht="7.5" customHeight="1" x14ac:dyDescent="0.15">
      <c r="A127" s="189"/>
      <c r="B127" s="779"/>
      <c r="C127" s="780"/>
      <c r="D127" s="813"/>
      <c r="E127" s="814"/>
      <c r="F127" s="789"/>
      <c r="G127" s="789"/>
      <c r="H127" s="789"/>
      <c r="I127" s="789"/>
      <c r="J127" s="789"/>
      <c r="K127" s="789"/>
      <c r="L127" s="789"/>
      <c r="M127" s="789"/>
      <c r="N127" s="789"/>
      <c r="O127" s="789"/>
      <c r="P127" s="789"/>
      <c r="Q127" s="789"/>
      <c r="R127" s="789"/>
      <c r="S127" s="789"/>
      <c r="T127" s="789"/>
      <c r="U127" s="789"/>
      <c r="V127" s="789"/>
      <c r="W127" s="789"/>
      <c r="X127" s="789"/>
      <c r="Y127" s="789"/>
      <c r="Z127" s="789"/>
      <c r="AA127" s="789"/>
      <c r="AB127" s="789"/>
      <c r="AC127" s="790"/>
      <c r="AD127" s="149"/>
      <c r="AE127" s="189"/>
      <c r="AF127" s="748"/>
      <c r="AG127" s="749"/>
      <c r="AH127" s="749"/>
      <c r="AI127" s="749"/>
      <c r="AJ127" s="749"/>
      <c r="AK127" s="749"/>
      <c r="AL127" s="749"/>
      <c r="AM127" s="749"/>
      <c r="AN127" s="749"/>
      <c r="AO127" s="749"/>
      <c r="AP127" s="749"/>
      <c r="AQ127" s="749"/>
      <c r="AR127" s="750"/>
      <c r="AS127" s="748"/>
      <c r="AT127" s="749"/>
      <c r="AU127" s="749"/>
      <c r="AV127" s="749"/>
      <c r="AW127" s="749"/>
      <c r="AX127" s="749"/>
      <c r="AY127" s="749"/>
      <c r="AZ127" s="749"/>
      <c r="BA127" s="749"/>
      <c r="BB127" s="749"/>
      <c r="BC127" s="749"/>
      <c r="BD127" s="749"/>
      <c r="BE127" s="749"/>
      <c r="BF127" s="749"/>
      <c r="BG127" s="749"/>
      <c r="BH127" s="749"/>
      <c r="BI127" s="749"/>
      <c r="BJ127" s="749"/>
      <c r="BK127" s="749"/>
      <c r="BL127" s="749"/>
      <c r="BM127" s="749"/>
      <c r="BN127" s="749"/>
      <c r="BO127" s="749"/>
      <c r="BP127" s="749"/>
      <c r="BQ127" s="749"/>
      <c r="BR127" s="749"/>
      <c r="BS127" s="749"/>
      <c r="BT127" s="749"/>
      <c r="BU127" s="749"/>
      <c r="BV127" s="750"/>
      <c r="BW127" s="748"/>
      <c r="BX127" s="749"/>
      <c r="BY127" s="749"/>
      <c r="BZ127" s="749"/>
      <c r="CA127" s="749"/>
      <c r="CB127" s="749"/>
      <c r="CC127" s="749"/>
      <c r="CD127" s="749"/>
      <c r="CE127" s="749"/>
      <c r="CF127" s="749"/>
      <c r="CG127" s="749"/>
      <c r="CH127" s="749"/>
      <c r="CI127" s="749"/>
      <c r="CJ127" s="749"/>
      <c r="CK127" s="749"/>
      <c r="CL127" s="749"/>
      <c r="CM127" s="750"/>
    </row>
    <row r="128" spans="1:91" ht="7.5" customHeight="1" x14ac:dyDescent="0.15">
      <c r="A128" s="189"/>
      <c r="B128" s="779"/>
      <c r="C128" s="780"/>
      <c r="D128" s="791" t="s">
        <v>48</v>
      </c>
      <c r="E128" s="792"/>
      <c r="F128" s="793" t="str">
        <f>IF(ISBLANK(納品請求書!F59),"",納品請求書!F59)</f>
        <v/>
      </c>
      <c r="G128" s="793"/>
      <c r="H128" s="793"/>
      <c r="I128" s="793"/>
      <c r="J128" s="793"/>
      <c r="K128" s="793"/>
      <c r="L128" s="793" t="str">
        <f>IF(ISBLANK(納品請求書!L59),"",納品請求書!L59)</f>
        <v/>
      </c>
      <c r="M128" s="793"/>
      <c r="N128" s="793"/>
      <c r="O128" s="793"/>
      <c r="P128" s="793"/>
      <c r="Q128" s="793"/>
      <c r="R128" s="793" t="str">
        <f>IF(ISBLANK(納品請求書!R59),"",納品請求書!R59)</f>
        <v/>
      </c>
      <c r="S128" s="793"/>
      <c r="T128" s="793"/>
      <c r="U128" s="793"/>
      <c r="V128" s="793"/>
      <c r="W128" s="793"/>
      <c r="X128" s="793" t="str">
        <f>IF(ISBLANK(納品請求書!X59),"",納品請求書!X59)</f>
        <v/>
      </c>
      <c r="Y128" s="793"/>
      <c r="Z128" s="793"/>
      <c r="AA128" s="793"/>
      <c r="AB128" s="793"/>
      <c r="AC128" s="794"/>
      <c r="AD128" s="149"/>
      <c r="AE128" s="189"/>
      <c r="AF128" s="881" t="s">
        <v>45</v>
      </c>
      <c r="AG128" s="882"/>
      <c r="AH128" s="882"/>
      <c r="AI128" s="882"/>
      <c r="AJ128" s="882"/>
      <c r="AK128" s="883"/>
      <c r="AL128" s="400"/>
      <c r="AM128" s="402"/>
      <c r="AN128" s="402"/>
      <c r="AO128" s="402"/>
      <c r="AP128" s="402"/>
      <c r="AQ128" s="402"/>
      <c r="AR128" s="422"/>
      <c r="AS128" s="745" t="s">
        <v>75</v>
      </c>
      <c r="AT128" s="746"/>
      <c r="AU128" s="746"/>
      <c r="AV128" s="746"/>
      <c r="AW128" s="746"/>
      <c r="AX128" s="746"/>
      <c r="AY128" s="746"/>
      <c r="AZ128" s="746"/>
      <c r="BA128" s="746"/>
      <c r="BB128" s="746"/>
      <c r="BC128" s="746"/>
      <c r="BD128" s="746"/>
      <c r="BE128" s="746"/>
      <c r="BF128" s="746"/>
      <c r="BG128" s="747"/>
      <c r="BH128" s="398"/>
      <c r="BI128" s="398"/>
      <c r="BJ128" s="412"/>
      <c r="BK128" s="398"/>
      <c r="BL128" s="398"/>
      <c r="BM128" s="412"/>
      <c r="BN128" s="398"/>
      <c r="BO128" s="422"/>
      <c r="BP128" s="422"/>
      <c r="BQ128" s="422"/>
      <c r="BR128" s="412"/>
      <c r="BS128" s="422"/>
      <c r="BT128" s="422"/>
      <c r="BU128" s="412"/>
      <c r="BV128" s="413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3"/>
    </row>
    <row r="129" spans="1:95" ht="7.5" customHeight="1" x14ac:dyDescent="0.15">
      <c r="A129" s="189"/>
      <c r="B129" s="779"/>
      <c r="C129" s="780"/>
      <c r="D129" s="791"/>
      <c r="E129" s="792"/>
      <c r="F129" s="793"/>
      <c r="G129" s="793"/>
      <c r="H129" s="793"/>
      <c r="I129" s="793"/>
      <c r="J129" s="793"/>
      <c r="K129" s="793"/>
      <c r="L129" s="793"/>
      <c r="M129" s="793"/>
      <c r="N129" s="793"/>
      <c r="O129" s="793"/>
      <c r="P129" s="793"/>
      <c r="Q129" s="793"/>
      <c r="R129" s="793"/>
      <c r="S129" s="793"/>
      <c r="T129" s="793"/>
      <c r="U129" s="793"/>
      <c r="V129" s="793"/>
      <c r="W129" s="793"/>
      <c r="X129" s="793"/>
      <c r="Y129" s="793"/>
      <c r="Z129" s="793"/>
      <c r="AA129" s="793"/>
      <c r="AB129" s="793"/>
      <c r="AC129" s="794"/>
      <c r="AD129" s="149"/>
      <c r="AE129" s="189"/>
      <c r="AF129" s="748"/>
      <c r="AG129" s="749"/>
      <c r="AH129" s="749"/>
      <c r="AI129" s="749"/>
      <c r="AJ129" s="749"/>
      <c r="AK129" s="750"/>
      <c r="AL129" s="401"/>
      <c r="AM129" s="398"/>
      <c r="AN129" s="398"/>
      <c r="AO129" s="398"/>
      <c r="AP129" s="398"/>
      <c r="AQ129" s="398"/>
      <c r="AR129" s="412"/>
      <c r="AS129" s="748"/>
      <c r="AT129" s="749"/>
      <c r="AU129" s="749"/>
      <c r="AV129" s="749"/>
      <c r="AW129" s="749"/>
      <c r="AX129" s="749"/>
      <c r="AY129" s="749"/>
      <c r="AZ129" s="749"/>
      <c r="BA129" s="749"/>
      <c r="BB129" s="749"/>
      <c r="BC129" s="749"/>
      <c r="BD129" s="749"/>
      <c r="BE129" s="749"/>
      <c r="BF129" s="749"/>
      <c r="BG129" s="750"/>
      <c r="BH129" s="398"/>
      <c r="BI129" s="398"/>
      <c r="BJ129" s="412"/>
      <c r="BK129" s="398"/>
      <c r="BL129" s="398"/>
      <c r="BM129" s="412"/>
      <c r="BN129" s="398"/>
      <c r="BO129" s="412"/>
      <c r="BP129" s="412"/>
      <c r="BQ129" s="412"/>
      <c r="BR129" s="412"/>
      <c r="BS129" s="412"/>
      <c r="BT129" s="412"/>
      <c r="BU129" s="412"/>
      <c r="BV129" s="413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3"/>
    </row>
    <row r="130" spans="1:95" ht="7.5" customHeight="1" x14ac:dyDescent="0.15">
      <c r="A130" s="189"/>
      <c r="B130" s="779"/>
      <c r="C130" s="780"/>
      <c r="D130" s="791" t="s">
        <v>49</v>
      </c>
      <c r="E130" s="792"/>
      <c r="F130" s="793" t="str">
        <f>IF(ISBLANK(納品請求書!F61),"",納品請求書!F61)</f>
        <v/>
      </c>
      <c r="G130" s="793"/>
      <c r="H130" s="793"/>
      <c r="I130" s="793"/>
      <c r="J130" s="793"/>
      <c r="K130" s="793"/>
      <c r="L130" s="793" t="str">
        <f>IF(ISBLANK(納品請求書!L61),"",納品請求書!L61)</f>
        <v/>
      </c>
      <c r="M130" s="793"/>
      <c r="N130" s="793"/>
      <c r="O130" s="793"/>
      <c r="P130" s="793"/>
      <c r="Q130" s="793"/>
      <c r="R130" s="793" t="str">
        <f>IF(ISBLANK(納品請求書!R61),"",納品請求書!R61)</f>
        <v/>
      </c>
      <c r="S130" s="793"/>
      <c r="T130" s="793"/>
      <c r="U130" s="793"/>
      <c r="V130" s="793"/>
      <c r="W130" s="793"/>
      <c r="X130" s="793" t="str">
        <f>IF(ISBLANK(納品請求書!X61),"",納品請求書!X61)</f>
        <v/>
      </c>
      <c r="Y130" s="793"/>
      <c r="Z130" s="793"/>
      <c r="AA130" s="793"/>
      <c r="AB130" s="793"/>
      <c r="AC130" s="794"/>
      <c r="AD130" s="149"/>
      <c r="AE130" s="189"/>
      <c r="AF130" s="240"/>
      <c r="AG130" s="149"/>
      <c r="AH130" s="149"/>
      <c r="AI130" s="149"/>
      <c r="AJ130" s="398"/>
      <c r="AK130" s="398"/>
      <c r="AL130" s="401"/>
      <c r="AM130" s="398"/>
      <c r="AN130" s="398"/>
      <c r="AO130" s="398"/>
      <c r="AP130" s="398"/>
      <c r="AQ130" s="398"/>
      <c r="AR130" s="412"/>
      <c r="AS130" s="419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3"/>
      <c r="BH130" s="398"/>
      <c r="BI130" s="398"/>
      <c r="BJ130" s="412"/>
      <c r="BK130" s="398"/>
      <c r="BL130" s="398"/>
      <c r="BM130" s="412"/>
      <c r="BN130" s="398"/>
      <c r="BO130" s="412"/>
      <c r="BP130" s="412"/>
      <c r="BQ130" s="412"/>
      <c r="BR130" s="412"/>
      <c r="BS130" s="412"/>
      <c r="BT130" s="412"/>
      <c r="BU130" s="412"/>
      <c r="BV130" s="413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3"/>
    </row>
    <row r="131" spans="1:95" ht="7.5" customHeight="1" x14ac:dyDescent="0.15">
      <c r="A131" s="189"/>
      <c r="B131" s="781"/>
      <c r="C131" s="782"/>
      <c r="D131" s="831"/>
      <c r="E131" s="832"/>
      <c r="F131" s="795"/>
      <c r="G131" s="795"/>
      <c r="H131" s="795"/>
      <c r="I131" s="795"/>
      <c r="J131" s="795"/>
      <c r="K131" s="795"/>
      <c r="L131" s="795"/>
      <c r="M131" s="795"/>
      <c r="N131" s="795"/>
      <c r="O131" s="795"/>
      <c r="P131" s="795"/>
      <c r="Q131" s="795"/>
      <c r="R131" s="795"/>
      <c r="S131" s="795"/>
      <c r="T131" s="795"/>
      <c r="U131" s="795"/>
      <c r="V131" s="795"/>
      <c r="W131" s="795"/>
      <c r="X131" s="795"/>
      <c r="Y131" s="795"/>
      <c r="Z131" s="795"/>
      <c r="AA131" s="795"/>
      <c r="AB131" s="795"/>
      <c r="AC131" s="796"/>
      <c r="AD131" s="149"/>
      <c r="AE131" s="189"/>
      <c r="AF131" s="240"/>
      <c r="AG131" s="149"/>
      <c r="AH131" s="149"/>
      <c r="AI131" s="149"/>
      <c r="AJ131" s="398"/>
      <c r="AK131" s="398"/>
      <c r="AL131" s="401"/>
      <c r="AM131" s="398"/>
      <c r="AN131" s="398"/>
      <c r="AO131" s="398"/>
      <c r="AP131" s="398"/>
      <c r="AQ131" s="398"/>
      <c r="AR131" s="412"/>
      <c r="AS131" s="419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3"/>
      <c r="BH131" s="398"/>
      <c r="BI131" s="398"/>
      <c r="BJ131" s="412"/>
      <c r="BK131" s="398"/>
      <c r="BL131" s="398"/>
      <c r="BM131" s="412"/>
      <c r="BN131" s="398"/>
      <c r="BO131" s="412"/>
      <c r="BP131" s="412"/>
      <c r="BQ131" s="412"/>
      <c r="BR131" s="412"/>
      <c r="BS131" s="412"/>
      <c r="BT131" s="412"/>
      <c r="BU131" s="412"/>
      <c r="BV131" s="413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3"/>
    </row>
    <row r="132" spans="1:95" ht="7.5" customHeight="1" x14ac:dyDescent="0.15">
      <c r="A132" s="18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89"/>
      <c r="AF132" s="240"/>
      <c r="AG132" s="149"/>
      <c r="AH132" s="149"/>
      <c r="AI132" s="149"/>
      <c r="AJ132" s="398"/>
      <c r="AK132" s="398"/>
      <c r="AL132" s="401"/>
      <c r="AM132" s="398"/>
      <c r="AN132" s="398"/>
      <c r="AO132" s="398"/>
      <c r="AP132" s="398"/>
      <c r="AQ132" s="398"/>
      <c r="AR132" s="412"/>
      <c r="AS132" s="419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3"/>
      <c r="BH132" s="398"/>
      <c r="BI132" s="398"/>
      <c r="BJ132" s="412"/>
      <c r="BK132" s="398"/>
      <c r="BL132" s="398"/>
      <c r="BM132" s="412"/>
      <c r="BN132" s="398"/>
      <c r="BO132" s="412"/>
      <c r="BP132" s="412"/>
      <c r="BQ132" s="412"/>
      <c r="BR132" s="412"/>
      <c r="BS132" s="412"/>
      <c r="BT132" s="412"/>
      <c r="BU132" s="412"/>
      <c r="BV132" s="413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3"/>
    </row>
    <row r="133" spans="1:95" ht="8.25" customHeight="1" x14ac:dyDescent="0.15">
      <c r="A133" s="189"/>
      <c r="B133" s="849" t="s">
        <v>13</v>
      </c>
      <c r="C133" s="799"/>
      <c r="D133" s="799" t="str">
        <f>+IF(ISBLANK(納品請求書!D64),"",納品請求書!D64)</f>
        <v/>
      </c>
      <c r="E133" s="799"/>
      <c r="F133" s="799"/>
      <c r="G133" s="799"/>
      <c r="H133" s="799"/>
      <c r="I133" s="799"/>
      <c r="J133" s="799"/>
      <c r="K133" s="799"/>
      <c r="L133" s="799"/>
      <c r="M133" s="799"/>
      <c r="N133" s="799"/>
      <c r="O133" s="799"/>
      <c r="P133" s="799"/>
      <c r="Q133" s="799"/>
      <c r="R133" s="799"/>
      <c r="S133" s="799"/>
      <c r="T133" s="799"/>
      <c r="U133" s="799"/>
      <c r="V133" s="799"/>
      <c r="W133" s="799"/>
      <c r="X133" s="799"/>
      <c r="Y133" s="799"/>
      <c r="Z133" s="799"/>
      <c r="AA133" s="799"/>
      <c r="AB133" s="799"/>
      <c r="AC133" s="800"/>
      <c r="AD133" s="149"/>
      <c r="AE133" s="189"/>
      <c r="AF133" s="240"/>
      <c r="AG133" s="149"/>
      <c r="AH133" s="149"/>
      <c r="AI133" s="149"/>
      <c r="AJ133" s="398"/>
      <c r="AK133" s="398"/>
      <c r="AL133" s="401"/>
      <c r="AM133" s="398"/>
      <c r="AN133" s="398"/>
      <c r="AO133" s="398"/>
      <c r="AP133" s="398"/>
      <c r="AQ133" s="398"/>
      <c r="AR133" s="412"/>
      <c r="AS133" s="419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3"/>
      <c r="BH133" s="398"/>
      <c r="BI133" s="398"/>
      <c r="BJ133" s="412"/>
      <c r="BK133" s="398"/>
      <c r="BL133" s="398"/>
      <c r="BM133" s="412"/>
      <c r="BN133" s="398"/>
      <c r="BO133" s="412"/>
      <c r="BP133" s="412"/>
      <c r="BQ133" s="412"/>
      <c r="BR133" s="412"/>
      <c r="BS133" s="412"/>
      <c r="BT133" s="412"/>
      <c r="BU133" s="412"/>
      <c r="BV133" s="413"/>
      <c r="BW133" s="412"/>
      <c r="BX133" s="412"/>
      <c r="BY133" s="412"/>
      <c r="BZ133" s="412"/>
      <c r="CA133" s="412"/>
      <c r="CB133" s="412"/>
      <c r="CC133" s="412"/>
      <c r="CD133" s="412"/>
      <c r="CE133" s="412"/>
      <c r="CF133" s="412"/>
      <c r="CG133" s="412"/>
      <c r="CH133" s="412"/>
      <c r="CI133" s="412"/>
      <c r="CJ133" s="412"/>
      <c r="CK133" s="412"/>
      <c r="CL133" s="412"/>
      <c r="CM133" s="413"/>
    </row>
    <row r="134" spans="1:95" ht="15.75" customHeight="1" x14ac:dyDescent="0.15">
      <c r="A134" s="189"/>
      <c r="B134" s="850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  <c r="AA134" s="751"/>
      <c r="AB134" s="751"/>
      <c r="AC134" s="783"/>
      <c r="AD134" s="149"/>
      <c r="AE134" s="189"/>
      <c r="AF134" s="240"/>
      <c r="AG134" s="149"/>
      <c r="AH134" s="149"/>
      <c r="AI134" s="149"/>
      <c r="AJ134" s="398"/>
      <c r="AK134" s="398"/>
      <c r="AL134" s="401"/>
      <c r="AM134" s="398"/>
      <c r="AN134" s="398"/>
      <c r="AO134" s="398"/>
      <c r="AP134" s="398"/>
      <c r="AQ134" s="398"/>
      <c r="AR134" s="412"/>
      <c r="AS134" s="419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3"/>
      <c r="BH134" s="398"/>
      <c r="BI134" s="398"/>
      <c r="BJ134" s="412"/>
      <c r="BK134" s="398"/>
      <c r="BL134" s="398"/>
      <c r="BM134" s="412"/>
      <c r="BN134" s="398"/>
      <c r="BO134" s="412"/>
      <c r="BP134" s="412"/>
      <c r="BQ134" s="412"/>
      <c r="BR134" s="412"/>
      <c r="BS134" s="412"/>
      <c r="BT134" s="412"/>
      <c r="BU134" s="412"/>
      <c r="BV134" s="413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3"/>
    </row>
    <row r="135" spans="1:95" ht="13.5" customHeight="1" x14ac:dyDescent="0.15">
      <c r="A135" s="189"/>
      <c r="B135" s="240"/>
      <c r="C135" s="149"/>
      <c r="D135" s="751" t="str">
        <f>+IF(ISBLANK(納品請求書!D66),"",納品請求書!D66)</f>
        <v/>
      </c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  <c r="AA135" s="751"/>
      <c r="AB135" s="751"/>
      <c r="AC135" s="783"/>
      <c r="AD135" s="149"/>
      <c r="AE135" s="189"/>
      <c r="AF135" s="240"/>
      <c r="AG135" s="149"/>
      <c r="AH135" s="149"/>
      <c r="AI135" s="149"/>
      <c r="AJ135" s="149"/>
      <c r="AK135" s="149"/>
      <c r="AL135" s="401"/>
      <c r="AM135" s="398"/>
      <c r="AN135" s="398"/>
      <c r="AO135" s="398"/>
      <c r="AP135" s="398"/>
      <c r="AQ135" s="398"/>
      <c r="AR135" s="412"/>
      <c r="AS135" s="240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42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412"/>
      <c r="BU135" s="412"/>
      <c r="BV135" s="413"/>
      <c r="BW135" s="412"/>
      <c r="BX135" s="412"/>
      <c r="BY135" s="412"/>
      <c r="BZ135" s="412"/>
      <c r="CA135" s="412"/>
      <c r="CB135" s="412"/>
      <c r="CC135" s="412"/>
      <c r="CD135" s="412"/>
      <c r="CE135" s="412"/>
      <c r="CF135" s="412"/>
      <c r="CG135" s="412"/>
      <c r="CH135" s="412"/>
      <c r="CI135" s="412"/>
      <c r="CJ135" s="412"/>
      <c r="CK135" s="412"/>
      <c r="CL135" s="412"/>
      <c r="CM135" s="413"/>
    </row>
    <row r="136" spans="1:95" ht="13.5" customHeight="1" x14ac:dyDescent="0.15">
      <c r="A136" s="189"/>
      <c r="B136" s="245"/>
      <c r="C136" s="183"/>
      <c r="D136" s="784"/>
      <c r="E136" s="784"/>
      <c r="F136" s="784"/>
      <c r="G136" s="784"/>
      <c r="H136" s="784"/>
      <c r="I136" s="784"/>
      <c r="J136" s="784"/>
      <c r="K136" s="784"/>
      <c r="L136" s="784"/>
      <c r="M136" s="784"/>
      <c r="N136" s="784"/>
      <c r="O136" s="784"/>
      <c r="P136" s="784"/>
      <c r="Q136" s="784"/>
      <c r="R136" s="784"/>
      <c r="S136" s="784"/>
      <c r="T136" s="784"/>
      <c r="U136" s="784"/>
      <c r="V136" s="784"/>
      <c r="W136" s="784"/>
      <c r="X136" s="784"/>
      <c r="Y136" s="784"/>
      <c r="Z136" s="784"/>
      <c r="AA136" s="784"/>
      <c r="AB136" s="784"/>
      <c r="AC136" s="785"/>
      <c r="AD136" s="149"/>
      <c r="AE136" s="189"/>
      <c r="AF136" s="245"/>
      <c r="AG136" s="183"/>
      <c r="AH136" s="183"/>
      <c r="AI136" s="183"/>
      <c r="AJ136" s="183"/>
      <c r="AK136" s="183"/>
      <c r="AL136" s="403"/>
      <c r="AM136" s="399"/>
      <c r="AN136" s="399"/>
      <c r="AO136" s="399"/>
      <c r="AP136" s="399"/>
      <c r="AQ136" s="399"/>
      <c r="AR136" s="414"/>
      <c r="AS136" s="24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244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414"/>
      <c r="BU136" s="414"/>
      <c r="BV136" s="415"/>
      <c r="BW136" s="414"/>
      <c r="BX136" s="414"/>
      <c r="BY136" s="414"/>
      <c r="BZ136" s="414"/>
      <c r="CA136" s="414"/>
      <c r="CB136" s="414"/>
      <c r="CC136" s="414"/>
      <c r="CD136" s="414"/>
      <c r="CE136" s="414"/>
      <c r="CF136" s="414"/>
      <c r="CG136" s="414"/>
      <c r="CH136" s="414"/>
      <c r="CI136" s="414"/>
      <c r="CJ136" s="414"/>
      <c r="CK136" s="414"/>
      <c r="CL136" s="414"/>
      <c r="CM136" s="415"/>
      <c r="CO136" s="92"/>
      <c r="CP136" s="92"/>
      <c r="CQ136" s="92"/>
    </row>
    <row r="137" spans="1:95" ht="9" customHeight="1" x14ac:dyDescent="0.15">
      <c r="A137" s="190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8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</row>
    <row r="138" spans="1:95" ht="15" customHeight="1" x14ac:dyDescent="0.15">
      <c r="A138" s="845" t="s">
        <v>61</v>
      </c>
      <c r="B138" s="845"/>
      <c r="C138" s="845"/>
      <c r="D138" s="845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768" t="s">
        <v>78</v>
      </c>
      <c r="CG138" s="768"/>
      <c r="CH138" s="768"/>
      <c r="CI138" s="768"/>
      <c r="CJ138" s="768"/>
      <c r="CK138" s="768"/>
      <c r="CL138" s="768"/>
      <c r="CM138" s="768"/>
    </row>
    <row r="139" spans="1:95" ht="13.5" customHeight="1" x14ac:dyDescent="0.15">
      <c r="A139" s="147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</row>
    <row r="140" spans="1:95" ht="9.75" customHeight="1" x14ac:dyDescent="0.15">
      <c r="A140" s="149"/>
      <c r="B140" s="148"/>
      <c r="C140" s="148"/>
      <c r="D140" s="148"/>
      <c r="E140" s="148"/>
      <c r="F140" s="149"/>
      <c r="G140" s="149"/>
      <c r="H140" s="149"/>
      <c r="I140" s="148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846" t="s">
        <v>71</v>
      </c>
      <c r="X140" s="846"/>
      <c r="Y140" s="846"/>
      <c r="Z140" s="846"/>
      <c r="AA140" s="846"/>
      <c r="AB140" s="846"/>
      <c r="AC140" s="846"/>
      <c r="AD140" s="846"/>
      <c r="AE140" s="846"/>
      <c r="AF140" s="846"/>
      <c r="AG140" s="846"/>
      <c r="AH140" s="846"/>
      <c r="AI140" s="846"/>
      <c r="AJ140" s="846"/>
      <c r="AK140" s="846"/>
      <c r="AL140" s="846"/>
      <c r="AM140" s="846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</row>
    <row r="141" spans="1:95" ht="12" customHeight="1" x14ac:dyDescent="0.15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846"/>
      <c r="X141" s="846"/>
      <c r="Y141" s="846"/>
      <c r="Z141" s="846"/>
      <c r="AA141" s="846"/>
      <c r="AB141" s="846"/>
      <c r="AC141" s="846"/>
      <c r="AD141" s="846"/>
      <c r="AE141" s="846"/>
      <c r="AF141" s="846"/>
      <c r="AG141" s="846"/>
      <c r="AH141" s="846"/>
      <c r="AI141" s="846"/>
      <c r="AJ141" s="846"/>
      <c r="AK141" s="846"/>
      <c r="AL141" s="846"/>
      <c r="AM141" s="846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  <c r="BW141" s="149"/>
      <c r="BX141" s="435"/>
      <c r="BY141" s="435"/>
      <c r="BZ141" s="149"/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83" t="s">
        <v>15</v>
      </c>
      <c r="CK141" s="434"/>
      <c r="CL141" s="767" t="str">
        <f>IF(ISBLANK(納品請求書!CL72),"",納品請求書!CL72)</f>
        <v/>
      </c>
      <c r="CM141" s="767"/>
      <c r="CN141" s="149"/>
    </row>
    <row r="142" spans="1:95" ht="18.75" customHeight="1" x14ac:dyDescent="0.15">
      <c r="A142" s="149"/>
      <c r="B142" s="149" t="s">
        <v>16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759"/>
      <c r="X142" s="759"/>
      <c r="Y142" s="759"/>
      <c r="Z142" s="759"/>
      <c r="AA142" s="759"/>
      <c r="AB142" s="759"/>
      <c r="AC142" s="759"/>
      <c r="AD142" s="759"/>
      <c r="AE142" s="759"/>
      <c r="AF142" s="759"/>
      <c r="AG142" s="759"/>
      <c r="AH142" s="759"/>
      <c r="AI142" s="759"/>
      <c r="AJ142" s="759"/>
      <c r="AK142" s="759"/>
      <c r="AL142" s="759"/>
      <c r="AM142" s="75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9"/>
    </row>
    <row r="143" spans="1:95" ht="18" customHeight="1" x14ac:dyDescent="0.15">
      <c r="A143" s="149"/>
      <c r="B143" s="149"/>
      <c r="C143" s="149"/>
      <c r="D143" s="149"/>
      <c r="E143" s="149"/>
      <c r="F143" s="149"/>
      <c r="G143" s="149"/>
      <c r="H143" s="149"/>
      <c r="I143" s="149" t="s">
        <v>2</v>
      </c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8"/>
      <c r="U143" s="151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48"/>
      <c r="BX143" s="148"/>
      <c r="BY143" s="418"/>
      <c r="BZ143" s="148"/>
      <c r="CA143" s="148"/>
      <c r="CB143" s="418"/>
      <c r="CC143" s="148"/>
      <c r="CD143" s="148"/>
      <c r="CE143" s="418"/>
      <c r="CF143" s="148"/>
      <c r="CG143" s="149"/>
      <c r="CH143" s="149"/>
      <c r="CI143" s="149"/>
      <c r="CJ143" s="149"/>
      <c r="CK143" s="149"/>
      <c r="CL143" s="149"/>
      <c r="CM143" s="149"/>
      <c r="CN143" s="149"/>
    </row>
    <row r="144" spans="1:95" ht="18" customHeight="1" x14ac:dyDescent="0.15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8"/>
      <c r="U144" s="151"/>
      <c r="V144" s="149"/>
      <c r="W144" s="149"/>
      <c r="X144" s="149"/>
      <c r="Y144" s="847" t="str">
        <f>IF(ISBLANK(納品請求書!Y6),"",納品請求書!Y6)</f>
        <v/>
      </c>
      <c r="Z144" s="847"/>
      <c r="AA144" s="847"/>
      <c r="AB144" s="153" t="s">
        <v>34</v>
      </c>
      <c r="AC144" s="847" t="str">
        <f>IF(ISBLANK(納品請求書!AC6),"",納品請求書!AC6)</f>
        <v/>
      </c>
      <c r="AD144" s="847"/>
      <c r="AE144" s="153" t="s">
        <v>35</v>
      </c>
      <c r="AF144" s="847" t="str">
        <f>IF(ISBLANK(納品請求書!AF6),"",納品請求書!AF6)</f>
        <v/>
      </c>
      <c r="AG144" s="847"/>
      <c r="AH144" s="153" t="s">
        <v>36</v>
      </c>
      <c r="AI144" s="153"/>
      <c r="AJ144" s="153"/>
      <c r="AK144" s="149"/>
      <c r="AL144" s="149"/>
      <c r="AM144" s="149"/>
      <c r="AN144" s="149"/>
      <c r="AO144" s="149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48"/>
      <c r="BX144" s="148"/>
      <c r="BY144" s="418"/>
      <c r="BZ144" s="148"/>
      <c r="CA144" s="148"/>
      <c r="CB144" s="418"/>
      <c r="CC144" s="148"/>
      <c r="CD144" s="148"/>
      <c r="CE144" s="418"/>
      <c r="CF144" s="148"/>
      <c r="CG144" s="149"/>
      <c r="CH144" s="149"/>
      <c r="CI144" s="149"/>
      <c r="CJ144" s="149"/>
      <c r="CK144" s="149"/>
      <c r="CL144" s="149"/>
      <c r="CM144" s="149"/>
      <c r="CN144" s="149"/>
    </row>
    <row r="145" spans="1:94" ht="10.5" customHeight="1" x14ac:dyDescent="0.15">
      <c r="A145" s="188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848"/>
      <c r="X145" s="848"/>
      <c r="Y145" s="848"/>
      <c r="Z145" s="848"/>
      <c r="AA145" s="848"/>
      <c r="AB145" s="848"/>
      <c r="AC145" s="848"/>
      <c r="AD145" s="848"/>
      <c r="AE145" s="848"/>
      <c r="AF145" s="848"/>
      <c r="AG145" s="848"/>
      <c r="AH145" s="848"/>
      <c r="AI145" s="848"/>
      <c r="AJ145" s="848"/>
      <c r="AK145" s="184"/>
      <c r="AL145" s="184"/>
      <c r="AM145" s="184"/>
      <c r="AN145" s="185"/>
      <c r="AO145" s="184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4"/>
      <c r="CL145" s="184"/>
      <c r="CM145" s="193"/>
      <c r="CN145" s="375"/>
      <c r="CO145" s="11"/>
    </row>
    <row r="146" spans="1:94" ht="9" customHeight="1" x14ac:dyDescent="0.15">
      <c r="A146" s="18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842" t="s">
        <v>8</v>
      </c>
      <c r="Y146" s="842"/>
      <c r="Z146" s="842"/>
      <c r="AA146" s="842"/>
      <c r="AB146" s="842"/>
      <c r="AC146" s="842"/>
      <c r="AD146" s="842"/>
      <c r="AE146" s="842"/>
      <c r="AF146" s="842"/>
      <c r="AG146" s="842"/>
      <c r="AH146" s="842"/>
      <c r="AI146" s="152"/>
      <c r="AJ146" s="149"/>
      <c r="AK146" s="149"/>
      <c r="AL146" s="149"/>
      <c r="AM146" s="149"/>
      <c r="AN146" s="153"/>
      <c r="AO146" s="769" t="s">
        <v>69</v>
      </c>
      <c r="AP146" s="769"/>
      <c r="AQ146" s="769"/>
      <c r="AR146" s="769"/>
      <c r="AS146" s="769"/>
      <c r="AT146" s="769"/>
      <c r="AU146" s="769"/>
      <c r="AV146" s="769"/>
      <c r="AW146" s="769"/>
      <c r="AX146" s="769"/>
      <c r="AY146" s="769"/>
      <c r="AZ146" s="769"/>
      <c r="BA146" s="769"/>
      <c r="BB146" s="769"/>
      <c r="BC146" s="769"/>
      <c r="BD146" s="769"/>
      <c r="BE146" s="769"/>
      <c r="BF146" s="769"/>
      <c r="BG146" s="769"/>
      <c r="BH146" s="769"/>
      <c r="BI146" s="769"/>
      <c r="BJ146" s="769"/>
      <c r="BK146" s="769"/>
      <c r="BL146" s="769"/>
      <c r="BM146" s="769"/>
      <c r="BN146" s="769"/>
      <c r="BO146" s="769"/>
      <c r="BP146" s="769"/>
      <c r="BQ146" s="769"/>
      <c r="BR146" s="769"/>
      <c r="BS146" s="769"/>
      <c r="BT146" s="769"/>
      <c r="BU146" s="769"/>
      <c r="BV146" s="769"/>
      <c r="BW146" s="769"/>
      <c r="BX146" s="769"/>
      <c r="BY146" s="769"/>
      <c r="BZ146" s="769"/>
      <c r="CA146" s="769"/>
      <c r="CB146" s="769"/>
      <c r="CC146" s="769"/>
      <c r="CD146" s="769"/>
      <c r="CE146" s="769"/>
      <c r="CF146" s="769"/>
      <c r="CG146" s="769"/>
      <c r="CH146" s="769"/>
      <c r="CI146" s="769"/>
      <c r="CJ146" s="769"/>
      <c r="CK146" s="769"/>
      <c r="CL146" s="769"/>
      <c r="CM146" s="770"/>
      <c r="CN146" s="376"/>
      <c r="CO146" s="11"/>
      <c r="CP146" s="11"/>
    </row>
    <row r="147" spans="1:94" ht="9" customHeight="1" x14ac:dyDescent="0.15">
      <c r="A147" s="18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842"/>
      <c r="Y147" s="842"/>
      <c r="Z147" s="842"/>
      <c r="AA147" s="842"/>
      <c r="AB147" s="842"/>
      <c r="AC147" s="842"/>
      <c r="AD147" s="842"/>
      <c r="AE147" s="842"/>
      <c r="AF147" s="842"/>
      <c r="AG147" s="842"/>
      <c r="AH147" s="842"/>
      <c r="AI147" s="152"/>
      <c r="AJ147" s="149"/>
      <c r="AK147" s="149"/>
      <c r="AL147" s="149"/>
      <c r="AM147" s="149"/>
      <c r="AN147" s="153"/>
      <c r="AO147" s="769"/>
      <c r="AP147" s="769"/>
      <c r="AQ147" s="769"/>
      <c r="AR147" s="769"/>
      <c r="AS147" s="769"/>
      <c r="AT147" s="769"/>
      <c r="AU147" s="769"/>
      <c r="AV147" s="769"/>
      <c r="AW147" s="769"/>
      <c r="AX147" s="769"/>
      <c r="AY147" s="769"/>
      <c r="AZ147" s="769"/>
      <c r="BA147" s="769"/>
      <c r="BB147" s="769"/>
      <c r="BC147" s="769"/>
      <c r="BD147" s="769"/>
      <c r="BE147" s="769"/>
      <c r="BF147" s="769"/>
      <c r="BG147" s="769"/>
      <c r="BH147" s="769"/>
      <c r="BI147" s="769"/>
      <c r="BJ147" s="769"/>
      <c r="BK147" s="769"/>
      <c r="BL147" s="769"/>
      <c r="BM147" s="769"/>
      <c r="BN147" s="769"/>
      <c r="BO147" s="769"/>
      <c r="BP147" s="769"/>
      <c r="BQ147" s="769"/>
      <c r="BR147" s="769"/>
      <c r="BS147" s="769"/>
      <c r="BT147" s="769"/>
      <c r="BU147" s="769"/>
      <c r="BV147" s="769"/>
      <c r="BW147" s="769"/>
      <c r="BX147" s="769"/>
      <c r="BY147" s="769"/>
      <c r="BZ147" s="769"/>
      <c r="CA147" s="769"/>
      <c r="CB147" s="769"/>
      <c r="CC147" s="769"/>
      <c r="CD147" s="769"/>
      <c r="CE147" s="769"/>
      <c r="CF147" s="769"/>
      <c r="CG147" s="769"/>
      <c r="CH147" s="769"/>
      <c r="CI147" s="769"/>
      <c r="CJ147" s="769"/>
      <c r="CK147" s="769"/>
      <c r="CL147" s="769"/>
      <c r="CM147" s="770"/>
      <c r="CN147" s="376"/>
      <c r="CO147" s="11"/>
      <c r="CP147" s="11"/>
    </row>
    <row r="148" spans="1:94" ht="9" customHeight="1" x14ac:dyDescent="0.15">
      <c r="A148" s="189"/>
      <c r="B148" s="820" t="s">
        <v>17</v>
      </c>
      <c r="C148" s="821"/>
      <c r="D148" s="821"/>
      <c r="E148" s="821"/>
      <c r="F148" s="821"/>
      <c r="G148" s="821"/>
      <c r="H148" s="822"/>
      <c r="I148" s="184"/>
      <c r="J148" s="184"/>
      <c r="K148" s="223"/>
      <c r="L148" s="184"/>
      <c r="M148" s="224"/>
      <c r="N148" s="184"/>
      <c r="O148" s="184"/>
      <c r="P148" s="184"/>
      <c r="Q148" s="223"/>
      <c r="R148" s="184"/>
      <c r="S148" s="197"/>
      <c r="T148" s="149"/>
      <c r="U148" s="149"/>
      <c r="V148" s="149"/>
      <c r="W148" s="149"/>
      <c r="X148" s="149"/>
      <c r="Y148" s="865" t="str">
        <f>IF(ISBLANK(納品請求書!Y10),"",納品請求書!Y10)</f>
        <v/>
      </c>
      <c r="Z148" s="840" t="str">
        <f>IF(ISBLANK(納品請求書!Z10),"",納品請求書!Z10)</f>
        <v/>
      </c>
      <c r="AA148" s="843" t="str">
        <f>IF(ISBLANK(納品請求書!AA10),"",納品請求書!AA10)</f>
        <v/>
      </c>
      <c r="AB148" s="759" t="s">
        <v>7</v>
      </c>
      <c r="AC148" s="865" t="str">
        <f>IF(ISBLANK(納品請求書!AC10),"",納品請求書!AC10)</f>
        <v/>
      </c>
      <c r="AD148" s="840" t="str">
        <f>IF(ISBLANK(納品請求書!AD10),"",納品請求書!AD10)</f>
        <v/>
      </c>
      <c r="AE148" s="840" t="str">
        <f>IF(ISBLANK(納品請求書!AE10),"",納品請求書!AE10)</f>
        <v/>
      </c>
      <c r="AF148" s="840" t="str">
        <f>IF(ISBLANK(納品請求書!AF10),"",納品請求書!AF10)</f>
        <v/>
      </c>
      <c r="AG148" s="840" t="str">
        <f>IF(ISBLANK(納品請求書!AG10),"",納品請求書!AG10)</f>
        <v/>
      </c>
      <c r="AH148" s="840" t="str">
        <f>IF(ISBLANK(納品請求書!AH10),"",納品請求書!AH10)</f>
        <v/>
      </c>
      <c r="AI148" s="843" t="str">
        <f>IF(ISBLANK(納品請求書!AI10),"",納品請求書!AI10)</f>
        <v/>
      </c>
      <c r="AJ148" s="149"/>
      <c r="AK148" s="149"/>
      <c r="AL148" s="149"/>
      <c r="AM148" s="149"/>
      <c r="AN148" s="153"/>
      <c r="AO148" s="412"/>
      <c r="AP148" s="428"/>
      <c r="AQ148" s="436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9"/>
      <c r="CM148" s="200"/>
      <c r="CN148" s="376"/>
      <c r="CO148" s="11"/>
      <c r="CP148" s="11"/>
    </row>
    <row r="149" spans="1:94" ht="9" customHeight="1" x14ac:dyDescent="0.15">
      <c r="A149" s="189"/>
      <c r="B149" s="823"/>
      <c r="C149" s="824"/>
      <c r="D149" s="824"/>
      <c r="E149" s="824"/>
      <c r="F149" s="824"/>
      <c r="G149" s="824"/>
      <c r="H149" s="825"/>
      <c r="I149" s="829" t="str">
        <f>IF(ISBLANK(納品請求書!I11),"",納品請求書!I11)</f>
        <v/>
      </c>
      <c r="J149" s="829"/>
      <c r="K149" s="829"/>
      <c r="L149" s="829"/>
      <c r="M149" s="829"/>
      <c r="N149" s="829"/>
      <c r="O149" s="829"/>
      <c r="P149" s="829"/>
      <c r="Q149" s="829"/>
      <c r="R149" s="829"/>
      <c r="S149" s="830"/>
      <c r="T149" s="149"/>
      <c r="U149" s="149"/>
      <c r="V149" s="149"/>
      <c r="W149" s="149"/>
      <c r="X149" s="149"/>
      <c r="Y149" s="866"/>
      <c r="Z149" s="841"/>
      <c r="AA149" s="844"/>
      <c r="AB149" s="759"/>
      <c r="AC149" s="866"/>
      <c r="AD149" s="841"/>
      <c r="AE149" s="841"/>
      <c r="AF149" s="841"/>
      <c r="AG149" s="841"/>
      <c r="AH149" s="841"/>
      <c r="AI149" s="844"/>
      <c r="AJ149" s="149"/>
      <c r="AK149" s="149"/>
      <c r="AL149" s="149"/>
      <c r="AM149" s="149"/>
      <c r="AN149" s="153"/>
      <c r="AO149" s="149"/>
      <c r="AP149" s="189"/>
      <c r="AQ149" s="751" t="s">
        <v>67</v>
      </c>
      <c r="AR149" s="751"/>
      <c r="AS149" s="751"/>
      <c r="AT149" s="751"/>
      <c r="AU149" s="751"/>
      <c r="AV149" s="751"/>
      <c r="AW149" s="751"/>
      <c r="AX149" s="751"/>
      <c r="AY149" s="751"/>
      <c r="AZ149" s="751"/>
      <c r="BA149" s="751"/>
      <c r="BB149" s="751"/>
      <c r="BC149" s="751"/>
      <c r="BD149" s="751"/>
      <c r="BE149" s="751"/>
      <c r="BF149" s="751"/>
      <c r="BG149" s="751"/>
      <c r="BH149" s="751"/>
      <c r="BI149" s="751"/>
      <c r="BJ149" s="751"/>
      <c r="BK149" s="751"/>
      <c r="BL149" s="751"/>
      <c r="BM149" s="751"/>
      <c r="BN149" s="751"/>
      <c r="BO149" s="751"/>
      <c r="BP149" s="751"/>
      <c r="BQ149" s="751"/>
      <c r="BR149" s="751"/>
      <c r="BS149" s="751"/>
      <c r="BT149" s="751"/>
      <c r="BU149" s="751"/>
      <c r="BV149" s="751"/>
      <c r="BW149" s="751"/>
      <c r="BX149" s="751"/>
      <c r="BY149" s="751"/>
      <c r="BZ149" s="751"/>
      <c r="CA149" s="751"/>
      <c r="CB149" s="751"/>
      <c r="CC149" s="751"/>
      <c r="CD149" s="751"/>
      <c r="CE149" s="751"/>
      <c r="CF149" s="751"/>
      <c r="CG149" s="751"/>
      <c r="CH149" s="751"/>
      <c r="CI149" s="751"/>
      <c r="CJ149" s="149"/>
      <c r="CK149" s="149"/>
      <c r="CL149" s="189"/>
      <c r="CM149" s="200"/>
      <c r="CN149" s="376"/>
      <c r="CO149" s="11"/>
      <c r="CP149" s="11"/>
    </row>
    <row r="150" spans="1:94" ht="9" customHeight="1" x14ac:dyDescent="0.15">
      <c r="A150" s="189"/>
      <c r="B150" s="823"/>
      <c r="C150" s="824"/>
      <c r="D150" s="824"/>
      <c r="E150" s="824"/>
      <c r="F150" s="824"/>
      <c r="G150" s="824"/>
      <c r="H150" s="825"/>
      <c r="I150" s="829"/>
      <c r="J150" s="829"/>
      <c r="K150" s="829"/>
      <c r="L150" s="829"/>
      <c r="M150" s="829"/>
      <c r="N150" s="829"/>
      <c r="O150" s="829"/>
      <c r="P150" s="829"/>
      <c r="Q150" s="829"/>
      <c r="R150" s="829"/>
      <c r="S150" s="830"/>
      <c r="T150" s="148"/>
      <c r="U150" s="148"/>
      <c r="V150" s="148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53"/>
      <c r="AO150" s="149"/>
      <c r="AP150" s="189"/>
      <c r="AQ150" s="751"/>
      <c r="AR150" s="751"/>
      <c r="AS150" s="751"/>
      <c r="AT150" s="751"/>
      <c r="AU150" s="751"/>
      <c r="AV150" s="751"/>
      <c r="AW150" s="751"/>
      <c r="AX150" s="751"/>
      <c r="AY150" s="751"/>
      <c r="AZ150" s="751"/>
      <c r="BA150" s="751"/>
      <c r="BB150" s="751"/>
      <c r="BC150" s="751"/>
      <c r="BD150" s="751"/>
      <c r="BE150" s="751"/>
      <c r="BF150" s="751"/>
      <c r="BG150" s="751"/>
      <c r="BH150" s="751"/>
      <c r="BI150" s="751"/>
      <c r="BJ150" s="751"/>
      <c r="BK150" s="751"/>
      <c r="BL150" s="751"/>
      <c r="BM150" s="751"/>
      <c r="BN150" s="751"/>
      <c r="BO150" s="751"/>
      <c r="BP150" s="751"/>
      <c r="BQ150" s="751"/>
      <c r="BR150" s="751"/>
      <c r="BS150" s="751"/>
      <c r="BT150" s="751"/>
      <c r="BU150" s="751"/>
      <c r="BV150" s="751"/>
      <c r="BW150" s="751"/>
      <c r="BX150" s="751"/>
      <c r="BY150" s="751"/>
      <c r="BZ150" s="751"/>
      <c r="CA150" s="751"/>
      <c r="CB150" s="751"/>
      <c r="CC150" s="751"/>
      <c r="CD150" s="751"/>
      <c r="CE150" s="751"/>
      <c r="CF150" s="751"/>
      <c r="CG150" s="751"/>
      <c r="CH150" s="751"/>
      <c r="CI150" s="751"/>
      <c r="CJ150" s="149"/>
      <c r="CK150" s="149"/>
      <c r="CL150" s="189"/>
      <c r="CM150" s="200"/>
      <c r="CN150" s="375"/>
      <c r="CO150" s="11"/>
      <c r="CP150" s="11"/>
    </row>
    <row r="151" spans="1:94" ht="9.75" customHeight="1" x14ac:dyDescent="0.15">
      <c r="A151" s="189"/>
      <c r="B151" s="823"/>
      <c r="C151" s="824"/>
      <c r="D151" s="824"/>
      <c r="E151" s="824"/>
      <c r="F151" s="824"/>
      <c r="G151" s="824"/>
      <c r="H151" s="825"/>
      <c r="I151" s="829"/>
      <c r="J151" s="829"/>
      <c r="K151" s="829"/>
      <c r="L151" s="829"/>
      <c r="M151" s="829"/>
      <c r="N151" s="829"/>
      <c r="O151" s="829"/>
      <c r="P151" s="829"/>
      <c r="Q151" s="829"/>
      <c r="R151" s="829"/>
      <c r="S151" s="830"/>
      <c r="T151" s="148"/>
      <c r="U151" s="148"/>
      <c r="V151" s="148"/>
      <c r="W151" s="149"/>
      <c r="X151" s="842" t="s">
        <v>9</v>
      </c>
      <c r="Y151" s="842"/>
      <c r="Z151" s="842"/>
      <c r="AA151" s="842"/>
      <c r="AB151" s="842"/>
      <c r="AC151" s="842"/>
      <c r="AD151" s="842"/>
      <c r="AE151" s="842"/>
      <c r="AF151" s="842"/>
      <c r="AG151" s="842"/>
      <c r="AH151" s="842"/>
      <c r="AI151" s="152"/>
      <c r="AJ151" s="156"/>
      <c r="AK151" s="156"/>
      <c r="AL151" s="156"/>
      <c r="AM151" s="156"/>
      <c r="AN151" s="153"/>
      <c r="AO151" s="149"/>
      <c r="AP151" s="189"/>
      <c r="AQ151" s="149"/>
      <c r="AR151" s="412"/>
      <c r="AS151" s="149"/>
      <c r="AT151" s="978" t="str">
        <f>IF(ISBLANK(納品請求書!AT13),"",納品請求書!AT13)</f>
        <v>T</v>
      </c>
      <c r="AU151" s="979"/>
      <c r="AV151" s="757"/>
      <c r="AW151" s="757" t="str">
        <f>IF(ISBLANK(納品請求書!AW13),"",納品請求書!AW13)</f>
        <v/>
      </c>
      <c r="AX151" s="757"/>
      <c r="AY151" s="757"/>
      <c r="AZ151" s="757" t="str">
        <f>IF(ISBLANK(納品請求書!AZ13),"",納品請求書!AZ13)</f>
        <v/>
      </c>
      <c r="BA151" s="757"/>
      <c r="BB151" s="757"/>
      <c r="BC151" s="757" t="str">
        <f>IF(ISBLANK(納品請求書!BC13),"",納品請求書!BC13)</f>
        <v/>
      </c>
      <c r="BD151" s="757"/>
      <c r="BE151" s="757"/>
      <c r="BF151" s="757" t="str">
        <f>IF(ISBLANK(納品請求書!BF13),"",納品請求書!BF13)</f>
        <v/>
      </c>
      <c r="BG151" s="757"/>
      <c r="BH151" s="757"/>
      <c r="BI151" s="757" t="str">
        <f>IF(ISBLANK(納品請求書!BI13),"",納品請求書!BI13)</f>
        <v/>
      </c>
      <c r="BJ151" s="757"/>
      <c r="BK151" s="757"/>
      <c r="BL151" s="757" t="str">
        <f>IF(ISBLANK(納品請求書!BL13),"",納品請求書!BL13)</f>
        <v/>
      </c>
      <c r="BM151" s="757"/>
      <c r="BN151" s="757"/>
      <c r="BO151" s="757" t="str">
        <f>IF(ISBLANK(納品請求書!BO13),"",納品請求書!BO13)</f>
        <v/>
      </c>
      <c r="BP151" s="757"/>
      <c r="BQ151" s="757"/>
      <c r="BR151" s="757" t="str">
        <f>IF(ISBLANK(納品請求書!BR13),"",納品請求書!BR13)</f>
        <v/>
      </c>
      <c r="BS151" s="757"/>
      <c r="BT151" s="757"/>
      <c r="BU151" s="757" t="str">
        <f>IF(ISBLANK(納品請求書!BU13),"",納品請求書!BU13)</f>
        <v/>
      </c>
      <c r="BV151" s="757"/>
      <c r="BW151" s="757"/>
      <c r="BX151" s="757" t="str">
        <f>IF(ISBLANK(納品請求書!BX13),"",納品請求書!BX13)</f>
        <v/>
      </c>
      <c r="BY151" s="757"/>
      <c r="BZ151" s="757"/>
      <c r="CA151" s="757" t="str">
        <f>IF(ISBLANK(納品請求書!CA13),"",納品請求書!CA13)</f>
        <v/>
      </c>
      <c r="CB151" s="757"/>
      <c r="CC151" s="757"/>
      <c r="CD151" s="757" t="str">
        <f>IF(ISBLANK(納品請求書!CD13),"",納品請求書!CD13)</f>
        <v/>
      </c>
      <c r="CE151" s="757"/>
      <c r="CF151" s="757"/>
      <c r="CG151" s="757" t="str">
        <f>IF(ISBLANK(納品請求書!CG13),"",納品請求書!CG13)</f>
        <v/>
      </c>
      <c r="CH151" s="877"/>
      <c r="CI151" s="878"/>
      <c r="CJ151" s="412"/>
      <c r="CK151" s="149"/>
      <c r="CL151" s="189"/>
      <c r="CM151" s="200"/>
      <c r="CN151" s="375"/>
      <c r="CO151" s="11"/>
      <c r="CP151" s="11"/>
    </row>
    <row r="152" spans="1:94" ht="9.75" customHeight="1" x14ac:dyDescent="0.15">
      <c r="A152" s="189"/>
      <c r="B152" s="826"/>
      <c r="C152" s="827"/>
      <c r="D152" s="827"/>
      <c r="E152" s="827"/>
      <c r="F152" s="827"/>
      <c r="G152" s="827"/>
      <c r="H152" s="828"/>
      <c r="I152" s="590"/>
      <c r="J152" s="198"/>
      <c r="K152" s="225"/>
      <c r="L152" s="198"/>
      <c r="M152" s="226"/>
      <c r="N152" s="198"/>
      <c r="O152" s="198"/>
      <c r="P152" s="198"/>
      <c r="Q152" s="225"/>
      <c r="R152" s="198"/>
      <c r="S152" s="199"/>
      <c r="T152" s="148"/>
      <c r="U152" s="148"/>
      <c r="V152" s="148"/>
      <c r="W152" s="149"/>
      <c r="X152" s="842"/>
      <c r="Y152" s="842"/>
      <c r="Z152" s="842"/>
      <c r="AA152" s="842"/>
      <c r="AB152" s="842"/>
      <c r="AC152" s="842"/>
      <c r="AD152" s="842"/>
      <c r="AE152" s="842"/>
      <c r="AF152" s="842"/>
      <c r="AG152" s="842"/>
      <c r="AH152" s="842"/>
      <c r="AI152" s="152"/>
      <c r="AJ152" s="156"/>
      <c r="AK152" s="156"/>
      <c r="AL152" s="156"/>
      <c r="AM152" s="156"/>
      <c r="AN152" s="153"/>
      <c r="AO152" s="149"/>
      <c r="AP152" s="189"/>
      <c r="AQ152" s="149"/>
      <c r="AR152" s="149"/>
      <c r="AS152" s="412"/>
      <c r="AT152" s="980"/>
      <c r="AU152" s="981"/>
      <c r="AV152" s="758"/>
      <c r="AW152" s="758"/>
      <c r="AX152" s="758"/>
      <c r="AY152" s="758"/>
      <c r="AZ152" s="758"/>
      <c r="BA152" s="758"/>
      <c r="BB152" s="758"/>
      <c r="BC152" s="758"/>
      <c r="BD152" s="758"/>
      <c r="BE152" s="758"/>
      <c r="BF152" s="758"/>
      <c r="BG152" s="758"/>
      <c r="BH152" s="758"/>
      <c r="BI152" s="758"/>
      <c r="BJ152" s="758"/>
      <c r="BK152" s="758"/>
      <c r="BL152" s="758"/>
      <c r="BM152" s="758"/>
      <c r="BN152" s="758"/>
      <c r="BO152" s="758"/>
      <c r="BP152" s="758"/>
      <c r="BQ152" s="758"/>
      <c r="BR152" s="758"/>
      <c r="BS152" s="758"/>
      <c r="BT152" s="758"/>
      <c r="BU152" s="758"/>
      <c r="BV152" s="758"/>
      <c r="BW152" s="758"/>
      <c r="BX152" s="758"/>
      <c r="BY152" s="758"/>
      <c r="BZ152" s="758"/>
      <c r="CA152" s="758"/>
      <c r="CB152" s="758"/>
      <c r="CC152" s="758"/>
      <c r="CD152" s="758"/>
      <c r="CE152" s="758"/>
      <c r="CF152" s="758"/>
      <c r="CG152" s="758"/>
      <c r="CH152" s="879"/>
      <c r="CI152" s="880"/>
      <c r="CJ152" s="412"/>
      <c r="CK152" s="412"/>
      <c r="CL152" s="189"/>
      <c r="CM152" s="200"/>
      <c r="CN152" s="375"/>
      <c r="CO152" s="11"/>
      <c r="CP152" s="11"/>
    </row>
    <row r="153" spans="1:94" ht="9" customHeight="1" x14ac:dyDescent="0.15">
      <c r="A153" s="189"/>
      <c r="B153" s="158"/>
      <c r="C153" s="158"/>
      <c r="D153" s="158"/>
      <c r="E153" s="158"/>
      <c r="F153" s="158"/>
      <c r="G153" s="158"/>
      <c r="H153" s="158"/>
      <c r="I153" s="157">
        <f>IF(ISBLANK(納品請求書!I15),"",納品請求書!I15)</f>
        <v>18600000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82"/>
      <c r="U153" s="182"/>
      <c r="V153" s="182"/>
      <c r="W153" s="149"/>
      <c r="X153" s="149"/>
      <c r="Y153" s="149"/>
      <c r="Z153" s="976" t="str">
        <f>IF(ISBLANK(納品請求書!Z15),"",納品請求書!Z15)</f>
        <v/>
      </c>
      <c r="AA153" s="962" t="str">
        <f>IF(ISBLANK(納品請求書!AA15),"",納品請求書!AA15)</f>
        <v/>
      </c>
      <c r="AB153" s="962" t="str">
        <f>IF(ISBLANK(納品請求書!AB15),"",納品請求書!AB15)</f>
        <v/>
      </c>
      <c r="AC153" s="962" t="str">
        <f>IF(ISBLANK(納品請求書!AC15),"",納品請求書!AC15)</f>
        <v/>
      </c>
      <c r="AD153" s="962" t="str">
        <f>IF(ISBLANK(納品請求書!AD15),"",納品請求書!AD15)</f>
        <v/>
      </c>
      <c r="AE153" s="962" t="str">
        <f>IF(ISBLANK(納品請求書!AE15),"",納品請求書!AE15)</f>
        <v/>
      </c>
      <c r="AF153" s="840" t="str">
        <f>IF(ISBLANK(納品請求書!AF15),"",納品請求書!AF15)</f>
        <v/>
      </c>
      <c r="AG153" s="840" t="str">
        <f>IF(ISBLANK(納品請求書!AG15),"",納品請求書!AG15)</f>
        <v/>
      </c>
      <c r="AH153" s="840" t="str">
        <f>IF(ISBLANK(納品請求書!AH15),"",納品請求書!AH15)</f>
        <v/>
      </c>
      <c r="AI153" s="843" t="str">
        <f>IF(ISBLANK(納品請求書!AI15),"",納品請求書!AI15)</f>
        <v/>
      </c>
      <c r="AJ153" s="149"/>
      <c r="AK153" s="149"/>
      <c r="AL153" s="149"/>
      <c r="AM153" s="149"/>
      <c r="AN153" s="153"/>
      <c r="AO153" s="149"/>
      <c r="AP153" s="18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418"/>
      <c r="CK153" s="418"/>
      <c r="CL153" s="192"/>
      <c r="CM153" s="202"/>
      <c r="CN153" s="375"/>
      <c r="CO153" s="11"/>
      <c r="CP153" s="11"/>
    </row>
    <row r="154" spans="1:94" ht="9" customHeight="1" x14ac:dyDescent="0.15">
      <c r="A154" s="189"/>
      <c r="B154" s="158"/>
      <c r="C154" s="158"/>
      <c r="D154" s="158"/>
      <c r="E154" s="158"/>
      <c r="F154" s="158"/>
      <c r="G154" s="158"/>
      <c r="H154" s="158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82"/>
      <c r="U154" s="182"/>
      <c r="V154" s="182"/>
      <c r="W154" s="148"/>
      <c r="X154" s="149"/>
      <c r="Y154" s="149"/>
      <c r="Z154" s="977"/>
      <c r="AA154" s="963"/>
      <c r="AB154" s="963"/>
      <c r="AC154" s="963"/>
      <c r="AD154" s="963"/>
      <c r="AE154" s="963"/>
      <c r="AF154" s="841"/>
      <c r="AG154" s="841"/>
      <c r="AH154" s="841"/>
      <c r="AI154" s="844"/>
      <c r="AJ154" s="149"/>
      <c r="AK154" s="149"/>
      <c r="AL154" s="149"/>
      <c r="AM154" s="149"/>
      <c r="AN154" s="153"/>
      <c r="AO154" s="149"/>
      <c r="AP154" s="189"/>
      <c r="AQ154" s="751" t="s">
        <v>70</v>
      </c>
      <c r="AR154" s="751"/>
      <c r="AS154" s="751"/>
      <c r="AT154" s="751"/>
      <c r="AU154" s="751"/>
      <c r="AV154" s="751"/>
      <c r="AW154" s="751"/>
      <c r="AX154" s="751"/>
      <c r="AY154" s="751"/>
      <c r="AZ154" s="751"/>
      <c r="BA154" s="751"/>
      <c r="BB154" s="751"/>
      <c r="BC154" s="751"/>
      <c r="BD154" s="751"/>
      <c r="BE154" s="751"/>
      <c r="BF154" s="751"/>
      <c r="BG154" s="751"/>
      <c r="BH154" s="751"/>
      <c r="BI154" s="751"/>
      <c r="BJ154" s="412"/>
      <c r="BK154" s="412"/>
      <c r="BL154" s="834" t="str">
        <f>IF(ISBLANK(納品請求書!BL16),"",納品請求書!BL16)</f>
        <v/>
      </c>
      <c r="BM154" s="835"/>
      <c r="BN154" s="836"/>
      <c r="BO154" s="205"/>
      <c r="BP154" s="205"/>
      <c r="BQ154" s="412"/>
      <c r="BR154" s="759" t="str">
        <f>IF(ISBLANK(納品請求書!BR16),"",納品請求書!BR16)</f>
        <v/>
      </c>
      <c r="BS154" s="759"/>
      <c r="BT154" s="759"/>
      <c r="BU154" s="759"/>
      <c r="BV154" s="759"/>
      <c r="BW154" s="759"/>
      <c r="BX154" s="759"/>
      <c r="BY154" s="759"/>
      <c r="BZ154" s="759"/>
      <c r="CA154" s="759"/>
      <c r="CB154" s="759"/>
      <c r="CC154" s="759"/>
      <c r="CD154" s="759"/>
      <c r="CE154" s="759"/>
      <c r="CF154" s="759"/>
      <c r="CG154" s="149"/>
      <c r="CH154" s="149"/>
      <c r="CI154" s="149"/>
      <c r="CJ154" s="418"/>
      <c r="CK154" s="418"/>
      <c r="CL154" s="192"/>
      <c r="CM154" s="202"/>
      <c r="CN154" s="375"/>
      <c r="CO154" s="11"/>
      <c r="CP154" s="11"/>
    </row>
    <row r="155" spans="1:94" ht="10.5" customHeight="1" x14ac:dyDescent="0.15">
      <c r="A155" s="189"/>
      <c r="B155" s="158"/>
      <c r="C155" s="158"/>
      <c r="D155" s="158"/>
      <c r="E155" s="158"/>
      <c r="F155" s="158"/>
      <c r="G155" s="158"/>
      <c r="H155" s="15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53"/>
      <c r="AO155" s="412"/>
      <c r="AP155" s="201"/>
      <c r="AQ155" s="751"/>
      <c r="AR155" s="751"/>
      <c r="AS155" s="751"/>
      <c r="AT155" s="751"/>
      <c r="AU155" s="751"/>
      <c r="AV155" s="751"/>
      <c r="AW155" s="751"/>
      <c r="AX155" s="751"/>
      <c r="AY155" s="751"/>
      <c r="AZ155" s="751"/>
      <c r="BA155" s="751"/>
      <c r="BB155" s="751"/>
      <c r="BC155" s="751"/>
      <c r="BD155" s="751"/>
      <c r="BE155" s="751"/>
      <c r="BF155" s="751"/>
      <c r="BG155" s="751"/>
      <c r="BH155" s="751"/>
      <c r="BI155" s="751"/>
      <c r="BJ155" s="412"/>
      <c r="BK155" s="412"/>
      <c r="BL155" s="837"/>
      <c r="BM155" s="838"/>
      <c r="BN155" s="839"/>
      <c r="BO155" s="205"/>
      <c r="BP155" s="205"/>
      <c r="BQ155" s="412"/>
      <c r="BR155" s="759"/>
      <c r="BS155" s="759"/>
      <c r="BT155" s="759"/>
      <c r="BU155" s="759"/>
      <c r="BV155" s="759"/>
      <c r="BW155" s="759"/>
      <c r="BX155" s="759"/>
      <c r="BY155" s="759"/>
      <c r="BZ155" s="759"/>
      <c r="CA155" s="759"/>
      <c r="CB155" s="759"/>
      <c r="CC155" s="759"/>
      <c r="CD155" s="759"/>
      <c r="CE155" s="759"/>
      <c r="CF155" s="759"/>
      <c r="CG155" s="149"/>
      <c r="CH155" s="149"/>
      <c r="CI155" s="149"/>
      <c r="CJ155" s="149"/>
      <c r="CK155" s="149"/>
      <c r="CL155" s="189"/>
      <c r="CM155" s="200"/>
      <c r="CN155" s="375"/>
      <c r="CO155" s="11"/>
      <c r="CP155" s="11"/>
    </row>
    <row r="156" spans="1:94" ht="9" customHeight="1" x14ac:dyDescent="0.15">
      <c r="A156" s="189"/>
      <c r="B156" s="149"/>
      <c r="C156" s="14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48"/>
      <c r="Y156" s="148"/>
      <c r="Z156" s="148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53"/>
      <c r="AO156" s="412"/>
      <c r="AP156" s="213"/>
      <c r="AQ156" s="203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191"/>
      <c r="CL156" s="189"/>
      <c r="CM156" s="200"/>
      <c r="CN156" s="375"/>
      <c r="CO156" s="11"/>
      <c r="CP156" s="11"/>
    </row>
    <row r="157" spans="1:94" ht="6" customHeight="1" x14ac:dyDescent="0.15">
      <c r="A157" s="18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8"/>
      <c r="AB157" s="148"/>
      <c r="AC157" s="148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53"/>
      <c r="AO157" s="412"/>
      <c r="AP157" s="412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412"/>
      <c r="BS157" s="412"/>
      <c r="BT157" s="412"/>
      <c r="BU157" s="412"/>
      <c r="BV157" s="412"/>
      <c r="BW157" s="412"/>
      <c r="BX157" s="412"/>
      <c r="BY157" s="412"/>
      <c r="BZ157" s="412"/>
      <c r="CA157" s="412"/>
      <c r="CB157" s="412"/>
      <c r="CC157" s="412"/>
      <c r="CD157" s="412"/>
      <c r="CE157" s="412"/>
      <c r="CF157" s="412"/>
      <c r="CG157" s="412"/>
      <c r="CH157" s="412"/>
      <c r="CI157" s="149"/>
      <c r="CJ157" s="149"/>
      <c r="CK157" s="149"/>
      <c r="CL157" s="149"/>
      <c r="CM157" s="194"/>
      <c r="CN157" s="375"/>
      <c r="CO157" s="11"/>
      <c r="CP157" s="11"/>
    </row>
    <row r="158" spans="1:94" ht="14.25" customHeight="1" x14ac:dyDescent="0.15">
      <c r="A158" s="189"/>
      <c r="B158" s="149"/>
      <c r="C158" s="149"/>
      <c r="D158" s="149"/>
      <c r="E158" s="815" t="str">
        <f>IF(ISBLANK(納品請求書!E20),"",納品請求書!E20)</f>
        <v/>
      </c>
      <c r="F158" s="815"/>
      <c r="G158" s="815"/>
      <c r="H158" s="815"/>
      <c r="I158" s="815"/>
      <c r="J158" s="815"/>
      <c r="K158" s="815"/>
      <c r="L158" s="815"/>
      <c r="M158" s="815"/>
      <c r="N158" s="815"/>
      <c r="O158" s="815"/>
      <c r="P158" s="815"/>
      <c r="Q158" s="815"/>
      <c r="R158" s="815"/>
      <c r="S158" s="815"/>
      <c r="T158" s="815"/>
      <c r="U158" s="815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5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6"/>
      <c r="CN158" s="375"/>
      <c r="CO158" s="11"/>
    </row>
    <row r="159" spans="1:94" ht="21" customHeight="1" x14ac:dyDescent="0.15">
      <c r="A159" s="189"/>
      <c r="B159" s="149"/>
      <c r="C159" s="160" t="s">
        <v>18</v>
      </c>
      <c r="D159" s="160"/>
      <c r="E159" s="815"/>
      <c r="F159" s="815"/>
      <c r="G159" s="815"/>
      <c r="H159" s="815"/>
      <c r="I159" s="815"/>
      <c r="J159" s="815"/>
      <c r="K159" s="815"/>
      <c r="L159" s="815"/>
      <c r="M159" s="815"/>
      <c r="N159" s="815"/>
      <c r="O159" s="815"/>
      <c r="P159" s="815"/>
      <c r="Q159" s="815"/>
      <c r="R159" s="815"/>
      <c r="S159" s="815"/>
      <c r="T159" s="815"/>
      <c r="U159" s="815"/>
      <c r="V159" s="149"/>
      <c r="W159" s="149"/>
      <c r="X159" s="149"/>
      <c r="Y159" s="149"/>
      <c r="Z159" s="149"/>
      <c r="AA159" s="149"/>
      <c r="AB159" s="161"/>
      <c r="AC159" s="149"/>
      <c r="AD159" s="149"/>
      <c r="AE159" s="188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</row>
    <row r="160" spans="1:94" ht="6" customHeight="1" x14ac:dyDescent="0.15">
      <c r="A160" s="189"/>
      <c r="B160" s="149"/>
      <c r="C160" s="162"/>
      <c r="D160" s="162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50"/>
      <c r="W160" s="164"/>
      <c r="X160" s="164"/>
      <c r="Y160" s="164"/>
      <c r="Z160" s="164"/>
      <c r="AA160" s="161"/>
      <c r="AB160" s="161"/>
      <c r="AC160" s="161"/>
      <c r="AD160" s="149"/>
      <c r="AE160" s="189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</row>
    <row r="161" spans="1:93" ht="21" customHeight="1" x14ac:dyDescent="0.15">
      <c r="A161" s="189"/>
      <c r="B161" s="149"/>
      <c r="C161" s="160"/>
      <c r="D161" s="160"/>
      <c r="E161" s="816" t="str">
        <f>IF(ISBLANK(納品請求書!E23),"",納品請求書!E23)</f>
        <v/>
      </c>
      <c r="F161" s="816"/>
      <c r="G161" s="816"/>
      <c r="H161" s="816"/>
      <c r="I161" s="816"/>
      <c r="J161" s="816"/>
      <c r="K161" s="816"/>
      <c r="L161" s="816"/>
      <c r="M161" s="816"/>
      <c r="N161" s="816"/>
      <c r="O161" s="816"/>
      <c r="P161" s="816"/>
      <c r="Q161" s="816"/>
      <c r="R161" s="816"/>
      <c r="S161" s="816"/>
      <c r="T161" s="816"/>
      <c r="U161" s="816"/>
      <c r="V161" s="149"/>
      <c r="W161" s="161"/>
      <c r="X161" s="161"/>
      <c r="Y161" s="161"/>
      <c r="Z161" s="161"/>
      <c r="AA161" s="161"/>
      <c r="AB161" s="161"/>
      <c r="AC161" s="149"/>
      <c r="AD161" s="149"/>
      <c r="AE161" s="189"/>
      <c r="AF161" s="739" t="s">
        <v>10</v>
      </c>
      <c r="AG161" s="740"/>
      <c r="AH161" s="740"/>
      <c r="AI161" s="740"/>
      <c r="AJ161" s="740"/>
      <c r="AK161" s="740"/>
      <c r="AL161" s="740"/>
      <c r="AM161" s="740"/>
      <c r="AN161" s="740"/>
      <c r="AO161" s="740"/>
      <c r="AP161" s="438" t="str">
        <f>IF(ISBLANK(納品請求書!AP92),"",納品請求書!AP92)</f>
        <v/>
      </c>
      <c r="AQ161" s="752" t="str">
        <f>IF(ISBLANK(納品請求書!AQ92),"",納品請求書!AQ92)</f>
        <v/>
      </c>
      <c r="AR161" s="753" t="str">
        <f>IF(ISBLANK(納品請求書!AR92),"",納品請求書!AR92)</f>
        <v/>
      </c>
      <c r="AS161" s="754" t="str">
        <f>IF(ISBLANK(納品請求書!AS92),"",納品請求書!AS92)</f>
        <v/>
      </c>
      <c r="AT161" s="755" t="str">
        <f>IF(ISBLANK(納品請求書!AT92),"",納品請求書!AT92)</f>
        <v/>
      </c>
      <c r="AU161" s="736" t="str">
        <f>IF(ISBLANK(納品請求書!AU92),"",納品請求書!AU92)</f>
        <v/>
      </c>
      <c r="AV161" s="737" t="str">
        <f>IF(ISBLANK(納品請求書!AV92),"",納品請求書!AV92)</f>
        <v/>
      </c>
      <c r="AW161" s="737" t="str">
        <f>IF(ISBLANK(納品請求書!AW92),"",納品請求書!AW92)</f>
        <v/>
      </c>
      <c r="AX161" s="737" t="str">
        <f>IF(ISBLANK(納品請求書!AX92),"",納品請求書!AX92)</f>
        <v/>
      </c>
      <c r="AY161" s="737" t="str">
        <f>IF(ISBLANK(納品請求書!AY92),"",納品請求書!AY92)</f>
        <v/>
      </c>
      <c r="AZ161" s="737" t="str">
        <f>IF(ISBLANK(納品請求書!AZ92),"",納品請求書!AZ92)</f>
        <v/>
      </c>
      <c r="BA161" s="737" t="str">
        <f>IF(ISBLANK(納品請求書!BA92),"",納品請求書!BA92)</f>
        <v/>
      </c>
      <c r="BB161" s="737" t="str">
        <f>IF(ISBLANK(納品請求書!BB92),"",納品請求書!BB92)</f>
        <v/>
      </c>
      <c r="BC161" s="737" t="str">
        <f>IF(ISBLANK(納品請求書!BC92),"",納品請求書!BC92)</f>
        <v/>
      </c>
      <c r="BD161" s="737" t="str">
        <f>IF(ISBLANK(納品請求書!BD92),"",納品請求書!BD92)</f>
        <v/>
      </c>
      <c r="BE161" s="737" t="str">
        <f>IF(ISBLANK(納品請求書!BE92),"",納品請求書!BE92)</f>
        <v/>
      </c>
      <c r="BF161" s="737" t="str">
        <f>IF(ISBLANK(納品請求書!BF92),"",納品請求書!BF92)</f>
        <v/>
      </c>
      <c r="BG161" s="737" t="str">
        <f>IF(ISBLANK(納品請求書!BG92),"",納品請求書!BG92)</f>
        <v/>
      </c>
      <c r="BH161" s="737" t="str">
        <f>IF(ISBLANK(納品請求書!BH92),"",納品請求書!BH92)</f>
        <v/>
      </c>
      <c r="BI161" s="737" t="str">
        <f>IF(ISBLANK(納品請求書!BI92),"",納品請求書!BI92)</f>
        <v/>
      </c>
      <c r="BJ161" s="737" t="str">
        <f>IF(ISBLANK(納品請求書!BJ92),"",納品請求書!BJ92)</f>
        <v/>
      </c>
      <c r="BK161" s="737" t="str">
        <f>IF(ISBLANK(納品請求書!BK92),"",納品請求書!BK92)</f>
        <v/>
      </c>
      <c r="BL161" s="737" t="str">
        <f>IF(ISBLANK(納品請求書!BL92),"",納品請求書!BL92)</f>
        <v/>
      </c>
      <c r="BM161" s="737" t="str">
        <f>IF(ISBLANK(納品請求書!BM92),"",納品請求書!BM92)</f>
        <v/>
      </c>
      <c r="BN161" s="737" t="str">
        <f>IF(ISBLANK(納品請求書!BN92),"",納品請求書!BN92)</f>
        <v/>
      </c>
      <c r="BO161" s="737" t="str">
        <f>IF(ISBLANK(納品請求書!BO92),"",納品請求書!BO92)</f>
        <v/>
      </c>
      <c r="BP161" s="737" t="str">
        <f>IF(ISBLANK(納品請求書!BP92),"",納品請求書!BP92)</f>
        <v/>
      </c>
      <c r="BQ161" s="737" t="str">
        <f>IF(ISBLANK(納品請求書!BQ92),"",納品請求書!BQ92)</f>
        <v/>
      </c>
      <c r="BR161" s="737" t="str">
        <f>IF(ISBLANK(納品請求書!BR92),"",納品請求書!BR92)</f>
        <v/>
      </c>
      <c r="BS161" s="737" t="str">
        <f>IF(ISBLANK(納品請求書!BS92),"",納品請求書!BS92)</f>
        <v/>
      </c>
      <c r="BT161" s="737" t="str">
        <f>IF(ISBLANK(納品請求書!BT92),"",納品請求書!BT92)</f>
        <v/>
      </c>
      <c r="BU161" s="737" t="str">
        <f>IF(ISBLANK(納品請求書!BU92),"",納品請求書!BU92)</f>
        <v/>
      </c>
      <c r="BV161" s="737" t="str">
        <f>IF(ISBLANK(納品請求書!BV92),"",納品請求書!BV92)</f>
        <v/>
      </c>
      <c r="BW161" s="737" t="str">
        <f>IF(ISBLANK(納品請求書!BW92),"",納品請求書!BW92)</f>
        <v/>
      </c>
      <c r="BX161" s="737" t="str">
        <f>IF(ISBLANK(納品請求書!BX92),"",納品請求書!BX92)</f>
        <v/>
      </c>
      <c r="BY161" s="737" t="str">
        <f>IF(ISBLANK(納品請求書!BY92),"",納品請求書!BY92)</f>
        <v/>
      </c>
      <c r="BZ161" s="737" t="str">
        <f>IF(ISBLANK(納品請求書!BZ92),"",納品請求書!BZ92)</f>
        <v/>
      </c>
      <c r="CA161" s="737" t="str">
        <f>IF(ISBLANK(納品請求書!CA92),"",納品請求書!CA92)</f>
        <v/>
      </c>
      <c r="CB161" s="737" t="str">
        <f>IF(ISBLANK(納品請求書!CB92),"",納品請求書!CB92)</f>
        <v/>
      </c>
      <c r="CC161" s="737" t="str">
        <f>IF(ISBLANK(納品請求書!CC92),"",納品請求書!CC92)</f>
        <v/>
      </c>
      <c r="CD161" s="737" t="str">
        <f>IF(ISBLANK(納品請求書!CD92),"",納品請求書!CD92)</f>
        <v/>
      </c>
      <c r="CE161" s="737" t="str">
        <f>IF(ISBLANK(納品請求書!CE92),"",納品請求書!CE92)</f>
        <v/>
      </c>
      <c r="CF161" s="737" t="str">
        <f>IF(ISBLANK(納品請求書!CF92),"",納品請求書!CF92)</f>
        <v/>
      </c>
      <c r="CG161" s="737" t="str">
        <f>IF(ISBLANK(納品請求書!CG92),"",納品請求書!CG92)</f>
        <v/>
      </c>
      <c r="CH161" s="737" t="str">
        <f>IF(ISBLANK(納品請求書!CH92),"",納品請求書!CH92)</f>
        <v/>
      </c>
      <c r="CI161" s="737" t="str">
        <f>IF(ISBLANK(納品請求書!CI92),"",納品請求書!CI92)</f>
        <v/>
      </c>
      <c r="CJ161" s="737" t="str">
        <f>IF(ISBLANK(納品請求書!CJ92),"",納品請求書!CJ92)</f>
        <v/>
      </c>
      <c r="CK161" s="737" t="str">
        <f>IF(ISBLANK(納品請求書!CK92),"",納品請求書!CK92)</f>
        <v/>
      </c>
      <c r="CL161" s="737" t="str">
        <f>IF(ISBLANK(納品請求書!CL92),"",納品請求書!CL92)</f>
        <v/>
      </c>
      <c r="CM161" s="738" t="str">
        <f>IF(ISBLANK(納品請求書!CM92),"",納品請求書!CM92)</f>
        <v/>
      </c>
    </row>
    <row r="162" spans="1:93" ht="6" customHeight="1" x14ac:dyDescent="0.15">
      <c r="A162" s="189"/>
      <c r="B162" s="149"/>
      <c r="C162" s="160"/>
      <c r="D162" s="160"/>
      <c r="E162" s="815"/>
      <c r="F162" s="815"/>
      <c r="G162" s="815"/>
      <c r="H162" s="815"/>
      <c r="I162" s="815"/>
      <c r="J162" s="815"/>
      <c r="K162" s="815"/>
      <c r="L162" s="815"/>
      <c r="M162" s="815"/>
      <c r="N162" s="815"/>
      <c r="O162" s="815"/>
      <c r="P162" s="815"/>
      <c r="Q162" s="815"/>
      <c r="R162" s="815"/>
      <c r="S162" s="815"/>
      <c r="T162" s="815"/>
      <c r="U162" s="815"/>
      <c r="V162" s="149"/>
      <c r="W162" s="161"/>
      <c r="X162" s="161"/>
      <c r="Y162" s="161"/>
      <c r="Z162" s="161"/>
      <c r="AA162" s="161"/>
      <c r="AB162" s="161"/>
      <c r="AC162" s="161"/>
      <c r="AD162" s="149"/>
      <c r="AE162" s="189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</row>
    <row r="163" spans="1:93" ht="21.75" customHeight="1" x14ac:dyDescent="0.15">
      <c r="A163" s="189"/>
      <c r="B163" s="149"/>
      <c r="C163" s="160" t="s">
        <v>19</v>
      </c>
      <c r="D163" s="160"/>
      <c r="E163" s="815"/>
      <c r="F163" s="815"/>
      <c r="G163" s="815"/>
      <c r="H163" s="815"/>
      <c r="I163" s="815"/>
      <c r="J163" s="815"/>
      <c r="K163" s="815"/>
      <c r="L163" s="815"/>
      <c r="M163" s="815"/>
      <c r="N163" s="815"/>
      <c r="O163" s="815"/>
      <c r="P163" s="815"/>
      <c r="Q163" s="815"/>
      <c r="R163" s="815"/>
      <c r="S163" s="815"/>
      <c r="T163" s="815"/>
      <c r="U163" s="815"/>
      <c r="V163" s="149"/>
      <c r="W163" s="149"/>
      <c r="X163" s="149"/>
      <c r="Y163" s="149"/>
      <c r="Z163" s="149"/>
      <c r="AA163" s="149"/>
      <c r="AB163" s="149"/>
      <c r="AC163" s="161"/>
      <c r="AD163" s="149"/>
      <c r="AE163" s="189"/>
      <c r="AF163" s="739" t="s">
        <v>11</v>
      </c>
      <c r="AG163" s="740"/>
      <c r="AH163" s="740"/>
      <c r="AI163" s="740"/>
      <c r="AJ163" s="740"/>
      <c r="AK163" s="740"/>
      <c r="AL163" s="740"/>
      <c r="AM163" s="740"/>
      <c r="AN163" s="740"/>
      <c r="AO163" s="740"/>
      <c r="AP163" s="427" t="str">
        <f>IF(ISBLANK(納品請求書!AP94),"",納品請求書!AP94)</f>
        <v/>
      </c>
      <c r="AQ163" s="756" t="str">
        <f>IF(ISBLANK(納品請求書!AQ94),"",納品請求書!AQ94)</f>
        <v/>
      </c>
      <c r="AR163" s="756" t="str">
        <f>IF(ISBLANK(納品請求書!AR94),"",納品請求書!AR94)</f>
        <v/>
      </c>
      <c r="AS163" s="756" t="str">
        <f>IF(ISBLANK(納品請求書!AS94),"",納品請求書!AS94)</f>
        <v/>
      </c>
      <c r="AT163" s="756" t="str">
        <f>IF(ISBLANK(納品請求書!AT94),"",納品請求書!AT94)</f>
        <v/>
      </c>
      <c r="AU163" s="756" t="str">
        <f>IF(ISBLANK(納品請求書!AU94),"",納品請求書!AU94)</f>
        <v/>
      </c>
      <c r="AV163" s="756" t="str">
        <f>IF(ISBLANK(納品請求書!AV94),"",納品請求書!AV94)</f>
        <v/>
      </c>
      <c r="AW163" s="756" t="str">
        <f>IF(ISBLANK(納品請求書!AW94),"",納品請求書!AW94)</f>
        <v/>
      </c>
      <c r="AX163" s="756" t="str">
        <f>IF(ISBLANK(納品請求書!AX94),"",納品請求書!AX94)</f>
        <v/>
      </c>
      <c r="AY163" s="756" t="str">
        <f>IF(ISBLANK(納品請求書!AY94),"",納品請求書!AY94)</f>
        <v/>
      </c>
      <c r="AZ163" s="756" t="str">
        <f>IF(ISBLANK(納品請求書!AZ94),"",納品請求書!AZ94)</f>
        <v/>
      </c>
      <c r="BA163" s="756" t="str">
        <f>IF(ISBLANK(納品請求書!BA94),"",納品請求書!BA94)</f>
        <v/>
      </c>
      <c r="BB163" s="756" t="str">
        <f>IF(ISBLANK(納品請求書!BB94),"",納品請求書!BB94)</f>
        <v/>
      </c>
      <c r="BC163" s="756" t="str">
        <f>IF(ISBLANK(納品請求書!BC94),"",納品請求書!BC94)</f>
        <v/>
      </c>
      <c r="BD163" s="756" t="str">
        <f>IF(ISBLANK(納品請求書!BD94),"",納品請求書!BD94)</f>
        <v/>
      </c>
      <c r="BE163" s="756" t="str">
        <f>IF(ISBLANK(納品請求書!BE94),"",納品請求書!BE94)</f>
        <v/>
      </c>
      <c r="BF163" s="756" t="str">
        <f>IF(ISBLANK(納品請求書!BF94),"",納品請求書!BF94)</f>
        <v/>
      </c>
      <c r="BG163" s="756" t="str">
        <f>IF(ISBLANK(納品請求書!BG94),"",納品請求書!BG94)</f>
        <v/>
      </c>
      <c r="BH163" s="756" t="str">
        <f>IF(ISBLANK(納品請求書!BH94),"",納品請求書!BH94)</f>
        <v/>
      </c>
      <c r="BI163" s="741" t="str">
        <f>IF(ISBLANK(納品請求書!BI94),"",納品請求書!BI94)</f>
        <v/>
      </c>
      <c r="BJ163" s="742" t="str">
        <f>IF(ISBLANK(納品請求書!BJ94),"",納品請求書!BJ94)</f>
        <v/>
      </c>
      <c r="BK163" s="742" t="str">
        <f>IF(ISBLANK(納品請求書!BK94),"",納品請求書!BK94)</f>
        <v/>
      </c>
      <c r="BL163" s="742" t="str">
        <f>IF(ISBLANK(納品請求書!BL94),"",納品請求書!BL94)</f>
        <v/>
      </c>
      <c r="BM163" s="742" t="str">
        <f>IF(ISBLANK(納品請求書!BM94),"",納品請求書!BM94)</f>
        <v/>
      </c>
      <c r="BN163" s="742" t="str">
        <f>IF(ISBLANK(納品請求書!BN94),"",納品請求書!BN94)</f>
        <v/>
      </c>
      <c r="BO163" s="742" t="str">
        <f>IF(ISBLANK(納品請求書!BO94),"",納品請求書!BO94)</f>
        <v/>
      </c>
      <c r="BP163" s="742" t="str">
        <f>IF(ISBLANK(納品請求書!BP94),"",納品請求書!BP94)</f>
        <v/>
      </c>
      <c r="BQ163" s="742" t="str">
        <f>IF(ISBLANK(納品請求書!BQ94),"",納品請求書!BQ94)</f>
        <v/>
      </c>
      <c r="BR163" s="742" t="str">
        <f>IF(ISBLANK(納品請求書!BR94),"",納品請求書!BR94)</f>
        <v/>
      </c>
      <c r="BS163" s="742" t="str">
        <f>IF(ISBLANK(納品請求書!BS94),"",納品請求書!BS94)</f>
        <v/>
      </c>
      <c r="BT163" s="742" t="str">
        <f>IF(ISBLANK(納品請求書!BT94),"",納品請求書!BT94)</f>
        <v/>
      </c>
      <c r="BU163" s="742" t="str">
        <f>IF(ISBLANK(納品請求書!BU94),"",納品請求書!BU94)</f>
        <v/>
      </c>
      <c r="BV163" s="742" t="str">
        <f>IF(ISBLANK(納品請求書!BV94),"",納品請求書!BV94)</f>
        <v/>
      </c>
      <c r="BW163" s="742" t="str">
        <f>IF(ISBLANK(納品請求書!BW94),"",納品請求書!BW94)</f>
        <v/>
      </c>
      <c r="BX163" s="742" t="str">
        <f>IF(ISBLANK(納品請求書!BX94),"",納品請求書!BX94)</f>
        <v/>
      </c>
      <c r="BY163" s="742" t="str">
        <f>IF(ISBLANK(納品請求書!BY94),"",納品請求書!BY94)</f>
        <v/>
      </c>
      <c r="BZ163" s="742" t="str">
        <f>IF(ISBLANK(納品請求書!BZ94),"",納品請求書!BZ94)</f>
        <v/>
      </c>
      <c r="CA163" s="742" t="str">
        <f>IF(ISBLANK(納品請求書!CA94),"",納品請求書!CA94)</f>
        <v/>
      </c>
      <c r="CB163" s="742" t="str">
        <f>IF(ISBLANK(納品請求書!CB94),"",納品請求書!CB94)</f>
        <v/>
      </c>
      <c r="CC163" s="742" t="str">
        <f>IF(ISBLANK(納品請求書!CC94),"",納品請求書!CC94)</f>
        <v/>
      </c>
      <c r="CD163" s="742" t="str">
        <f>IF(ISBLANK(納品請求書!CD94),"",納品請求書!CD94)</f>
        <v/>
      </c>
      <c r="CE163" s="742" t="str">
        <f>IF(ISBLANK(納品請求書!CE94),"",納品請求書!CE94)</f>
        <v/>
      </c>
      <c r="CF163" s="742" t="str">
        <f>IF(ISBLANK(納品請求書!CF94),"",納品請求書!CF94)</f>
        <v/>
      </c>
      <c r="CG163" s="742" t="str">
        <f>IF(ISBLANK(納品請求書!CG94),"",納品請求書!CG94)</f>
        <v/>
      </c>
      <c r="CH163" s="742" t="str">
        <f>IF(ISBLANK(納品請求書!CH94),"",納品請求書!CH94)</f>
        <v/>
      </c>
      <c r="CI163" s="742" t="str">
        <f>IF(ISBLANK(納品請求書!CI94),"",納品請求書!CI94)</f>
        <v/>
      </c>
      <c r="CJ163" s="742" t="str">
        <f>IF(ISBLANK(納品請求書!CJ94),"",納品請求書!CJ94)</f>
        <v/>
      </c>
      <c r="CK163" s="742" t="str">
        <f>IF(ISBLANK(納品請求書!CK94),"",納品請求書!CK94)</f>
        <v/>
      </c>
      <c r="CL163" s="742" t="str">
        <f>IF(ISBLANK(納品請求書!CL94),"",納品請求書!CL94)</f>
        <v/>
      </c>
      <c r="CM163" s="743" t="str">
        <f>IF(ISBLANK(納品請求書!CM94),"",納品請求書!CM94)</f>
        <v/>
      </c>
    </row>
    <row r="164" spans="1:93" ht="6" customHeight="1" x14ac:dyDescent="0.15">
      <c r="A164" s="189"/>
      <c r="B164" s="149"/>
      <c r="C164" s="162"/>
      <c r="D164" s="162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50"/>
      <c r="W164" s="164"/>
      <c r="X164" s="164"/>
      <c r="Y164" s="164"/>
      <c r="Z164" s="164"/>
      <c r="AA164" s="161"/>
      <c r="AB164" s="161"/>
      <c r="AC164" s="161"/>
      <c r="AD164" s="149"/>
      <c r="AE164" s="189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</row>
    <row r="165" spans="1:93" ht="21" customHeight="1" x14ac:dyDescent="0.15">
      <c r="A165" s="189"/>
      <c r="B165" s="149"/>
      <c r="C165" s="165" t="s">
        <v>37</v>
      </c>
      <c r="D165" s="166"/>
      <c r="E165" s="817" t="str">
        <f>IF(ISBLANK(納品請求書!E27),"",納品請求書!E27)</f>
        <v/>
      </c>
      <c r="F165" s="817"/>
      <c r="G165" s="817"/>
      <c r="H165" s="817"/>
      <c r="I165" s="817"/>
      <c r="J165" s="817"/>
      <c r="K165" s="817"/>
      <c r="L165" s="817"/>
      <c r="M165" s="817"/>
      <c r="N165" s="817"/>
      <c r="O165" s="817"/>
      <c r="P165" s="817"/>
      <c r="Q165" s="817"/>
      <c r="R165" s="817"/>
      <c r="S165" s="817"/>
      <c r="T165" s="817"/>
      <c r="U165" s="817"/>
      <c r="V165" s="149"/>
      <c r="W165" s="149"/>
      <c r="X165" s="149"/>
      <c r="Y165" s="149"/>
      <c r="Z165" s="149"/>
      <c r="AA165" s="149"/>
      <c r="AB165" s="149"/>
      <c r="AC165" s="161"/>
      <c r="AD165" s="149"/>
      <c r="AE165" s="189"/>
      <c r="AF165" s="739" t="s">
        <v>23</v>
      </c>
      <c r="AG165" s="740"/>
      <c r="AH165" s="740"/>
      <c r="AI165" s="740"/>
      <c r="AJ165" s="740"/>
      <c r="AK165" s="740"/>
      <c r="AL165" s="740"/>
      <c r="AM165" s="740"/>
      <c r="AN165" s="740"/>
      <c r="AO165" s="740"/>
      <c r="AP165" s="744">
        <v>70</v>
      </c>
      <c r="AQ165" s="744"/>
      <c r="AR165" s="744"/>
      <c r="AS165" s="744"/>
      <c r="AT165" s="744"/>
      <c r="AU165" s="744"/>
      <c r="AV165" s="744"/>
      <c r="AW165" s="744">
        <v>50</v>
      </c>
      <c r="AX165" s="744"/>
      <c r="AY165" s="744"/>
      <c r="AZ165" s="744"/>
      <c r="BA165" s="744"/>
      <c r="BB165" s="744"/>
      <c r="BC165" s="744"/>
      <c r="BD165" s="744"/>
      <c r="BE165" s="744">
        <v>30</v>
      </c>
      <c r="BF165" s="744"/>
      <c r="BG165" s="744"/>
      <c r="BH165" s="744"/>
      <c r="BI165" s="744"/>
      <c r="BJ165" s="744"/>
      <c r="BK165" s="744"/>
      <c r="BL165" s="744"/>
      <c r="BM165" s="424"/>
      <c r="BN165" s="424"/>
      <c r="BO165" s="439"/>
      <c r="BP165" s="439" t="s">
        <v>76</v>
      </c>
      <c r="BQ165" s="379"/>
      <c r="BR165" s="404"/>
      <c r="BS165" s="404"/>
      <c r="BT165" s="379"/>
      <c r="BU165" s="231"/>
      <c r="BV165" s="379"/>
      <c r="BW165" s="231"/>
      <c r="BX165" s="231"/>
      <c r="BY165" s="379"/>
      <c r="BZ165" s="420"/>
      <c r="CA165" s="231"/>
      <c r="CB165" s="379"/>
      <c r="CC165" s="231"/>
      <c r="CD165" s="231"/>
      <c r="CE165" s="379"/>
      <c r="CF165" s="231"/>
      <c r="CG165" s="231"/>
      <c r="CH165" s="231"/>
      <c r="CI165" s="231"/>
      <c r="CJ165" s="231"/>
      <c r="CK165" s="379"/>
      <c r="CL165" s="231"/>
      <c r="CM165" s="233"/>
    </row>
    <row r="166" spans="1:93" ht="6" customHeight="1" x14ac:dyDescent="0.15">
      <c r="A166" s="189"/>
      <c r="B166" s="149"/>
      <c r="C166" s="167"/>
      <c r="D166" s="167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50"/>
      <c r="W166" s="150"/>
      <c r="X166" s="150"/>
      <c r="Y166" s="150"/>
      <c r="Z166" s="150"/>
      <c r="AA166" s="149"/>
      <c r="AB166" s="149"/>
      <c r="AC166" s="149"/>
      <c r="AD166" s="149"/>
      <c r="AE166" s="189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</row>
    <row r="167" spans="1:93" ht="13.5" customHeight="1" x14ac:dyDescent="0.15">
      <c r="A167" s="18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89"/>
      <c r="AF167" s="888" t="s">
        <v>12</v>
      </c>
      <c r="AG167" s="889"/>
      <c r="AH167" s="889"/>
      <c r="AI167" s="889"/>
      <c r="AJ167" s="889"/>
      <c r="AK167" s="889"/>
      <c r="AL167" s="246"/>
      <c r="AM167" s="246"/>
      <c r="AN167" s="246"/>
      <c r="AO167" s="246"/>
      <c r="AP167" s="246"/>
      <c r="AQ167" s="246"/>
      <c r="AR167" s="422"/>
      <c r="AS167" s="246"/>
      <c r="AT167" s="246"/>
      <c r="AU167" s="422"/>
      <c r="AV167" s="246"/>
      <c r="AW167" s="246"/>
      <c r="AX167" s="422"/>
      <c r="AY167" s="246"/>
      <c r="AZ167" s="246"/>
      <c r="BA167" s="422"/>
      <c r="BB167" s="246"/>
      <c r="BC167" s="246"/>
      <c r="BD167" s="422"/>
      <c r="BE167" s="246"/>
      <c r="BF167" s="246"/>
      <c r="BG167" s="422"/>
      <c r="BH167" s="246"/>
      <c r="BI167" s="246"/>
      <c r="BJ167" s="422"/>
      <c r="BK167" s="246"/>
      <c r="BL167" s="246"/>
      <c r="BM167" s="422"/>
      <c r="BN167" s="246"/>
      <c r="BO167" s="246"/>
      <c r="BP167" s="380"/>
      <c r="BQ167" s="246"/>
      <c r="BR167" s="246"/>
      <c r="BS167" s="426"/>
      <c r="BT167" s="246"/>
      <c r="BU167" s="246"/>
      <c r="BV167" s="380"/>
      <c r="BW167" s="246"/>
      <c r="BX167" s="246"/>
      <c r="BY167" s="380"/>
      <c r="BZ167" s="246"/>
      <c r="CA167" s="246"/>
      <c r="CB167" s="380"/>
      <c r="CC167" s="246"/>
      <c r="CD167" s="246"/>
      <c r="CE167" s="380"/>
      <c r="CF167" s="246"/>
      <c r="CG167" s="246"/>
      <c r="CH167" s="246"/>
      <c r="CI167" s="246"/>
      <c r="CJ167" s="246"/>
      <c r="CK167" s="380"/>
      <c r="CL167" s="246"/>
      <c r="CM167" s="247"/>
    </row>
    <row r="168" spans="1:93" ht="6" customHeight="1" x14ac:dyDescent="0.15">
      <c r="A168" s="189"/>
      <c r="B168" s="890" t="s">
        <v>95</v>
      </c>
      <c r="C168" s="891"/>
      <c r="D168" s="894" t="s">
        <v>1</v>
      </c>
      <c r="E168" s="869"/>
      <c r="F168" s="869"/>
      <c r="G168" s="869"/>
      <c r="H168" s="869"/>
      <c r="I168" s="869"/>
      <c r="J168" s="869"/>
      <c r="K168" s="894" t="s">
        <v>3</v>
      </c>
      <c r="L168" s="869"/>
      <c r="M168" s="869"/>
      <c r="N168" s="894" t="s">
        <v>6</v>
      </c>
      <c r="O168" s="869"/>
      <c r="P168" s="894" t="s">
        <v>4</v>
      </c>
      <c r="Q168" s="869"/>
      <c r="R168" s="869"/>
      <c r="S168" s="894" t="s">
        <v>5</v>
      </c>
      <c r="T168" s="869"/>
      <c r="U168" s="869"/>
      <c r="V168" s="869"/>
      <c r="W168" s="869"/>
      <c r="X168" s="869"/>
      <c r="Y168" s="869"/>
      <c r="Z168" s="869"/>
      <c r="AA168" s="869"/>
      <c r="AB168" s="869"/>
      <c r="AC168" s="873"/>
      <c r="AD168" s="149"/>
      <c r="AE168" s="189"/>
      <c r="AF168" s="773"/>
      <c r="AG168" s="774"/>
      <c r="AH168" s="774"/>
      <c r="AI168" s="774"/>
      <c r="AJ168" s="774"/>
      <c r="AK168" s="774"/>
      <c r="AL168" s="155"/>
      <c r="AM168" s="155"/>
      <c r="AN168" s="155"/>
      <c r="AO168" s="155"/>
      <c r="AP168" s="155"/>
      <c r="AQ168" s="155"/>
      <c r="AR168" s="412"/>
      <c r="AS168" s="155"/>
      <c r="AT168" s="155"/>
      <c r="AU168" s="412"/>
      <c r="AV168" s="155"/>
      <c r="AW168" s="155"/>
      <c r="AX168" s="412"/>
      <c r="AY168" s="155"/>
      <c r="AZ168" s="155"/>
      <c r="BA168" s="412"/>
      <c r="BB168" s="155"/>
      <c r="BC168" s="155"/>
      <c r="BD168" s="412"/>
      <c r="BE168" s="155"/>
      <c r="BF168" s="155"/>
      <c r="BG168" s="412"/>
      <c r="BH168" s="155"/>
      <c r="BI168" s="155"/>
      <c r="BJ168" s="412"/>
      <c r="BK168" s="155"/>
      <c r="BL168" s="155"/>
      <c r="BM168" s="412"/>
      <c r="BN168" s="155"/>
      <c r="BO168" s="155"/>
      <c r="BP168" s="412"/>
      <c r="BQ168" s="155"/>
      <c r="BR168" s="155"/>
      <c r="BS168" s="412"/>
      <c r="BT168" s="155"/>
      <c r="BU168" s="155"/>
      <c r="BV168" s="412"/>
      <c r="BW168" s="155"/>
      <c r="BX168" s="155"/>
      <c r="BY168" s="412"/>
      <c r="BZ168" s="155"/>
      <c r="CA168" s="155"/>
      <c r="CB168" s="412"/>
      <c r="CC168" s="155"/>
      <c r="CD168" s="155"/>
      <c r="CE168" s="412"/>
      <c r="CF168" s="155"/>
      <c r="CG168" s="155"/>
      <c r="CH168" s="155"/>
      <c r="CI168" s="155"/>
      <c r="CJ168" s="155"/>
      <c r="CK168" s="315"/>
      <c r="CL168" s="155"/>
      <c r="CM168" s="236"/>
    </row>
    <row r="169" spans="1:93" ht="8.25" customHeight="1" x14ac:dyDescent="0.15">
      <c r="A169" s="189"/>
      <c r="B169" s="892"/>
      <c r="C169" s="893"/>
      <c r="D169" s="863"/>
      <c r="E169" s="864"/>
      <c r="F169" s="864"/>
      <c r="G169" s="864"/>
      <c r="H169" s="864"/>
      <c r="I169" s="864"/>
      <c r="J169" s="864"/>
      <c r="K169" s="863"/>
      <c r="L169" s="864"/>
      <c r="M169" s="864"/>
      <c r="N169" s="863"/>
      <c r="O169" s="864"/>
      <c r="P169" s="863"/>
      <c r="Q169" s="864"/>
      <c r="R169" s="864"/>
      <c r="S169" s="863"/>
      <c r="T169" s="864"/>
      <c r="U169" s="864"/>
      <c r="V169" s="864"/>
      <c r="W169" s="864"/>
      <c r="X169" s="864"/>
      <c r="Y169" s="864"/>
      <c r="Z169" s="864"/>
      <c r="AA169" s="864"/>
      <c r="AB169" s="864"/>
      <c r="AC169" s="895"/>
      <c r="AD169" s="149"/>
      <c r="AE169" s="189"/>
      <c r="AF169" s="237"/>
      <c r="AG169" s="751"/>
      <c r="AH169" s="751"/>
      <c r="AI169" s="751"/>
      <c r="AJ169" s="751"/>
      <c r="AK169" s="751"/>
      <c r="AL169" s="751"/>
      <c r="AM169" s="751"/>
      <c r="AN169" s="751"/>
      <c r="AO169" s="751"/>
      <c r="AP169" s="751"/>
      <c r="AQ169" s="751"/>
      <c r="AR169" s="751"/>
      <c r="AS169" s="751"/>
      <c r="AT169" s="751"/>
      <c r="AU169" s="751"/>
      <c r="AV169" s="751"/>
      <c r="AW169" s="751"/>
      <c r="AX169" s="751"/>
      <c r="AY169" s="751"/>
      <c r="AZ169" s="751"/>
      <c r="BA169" s="751"/>
      <c r="BB169" s="751"/>
      <c r="BC169" s="751"/>
      <c r="BD169" s="751"/>
      <c r="BE169" s="751"/>
      <c r="BF169" s="751"/>
      <c r="BG169" s="751"/>
      <c r="BH169" s="751"/>
      <c r="BI169" s="751"/>
      <c r="BJ169" s="751"/>
      <c r="BK169" s="751"/>
      <c r="BL169" s="751"/>
      <c r="BM169" s="751"/>
      <c r="BN169" s="751"/>
      <c r="BO169" s="751"/>
      <c r="BP169" s="751"/>
      <c r="BQ169" s="751"/>
      <c r="BR169" s="751"/>
      <c r="BS169" s="751"/>
      <c r="BT169" s="751"/>
      <c r="BU169" s="751"/>
      <c r="BV169" s="751"/>
      <c r="BW169" s="751"/>
      <c r="BX169" s="751"/>
      <c r="BY169" s="751"/>
      <c r="BZ169" s="751"/>
      <c r="CA169" s="751"/>
      <c r="CB169" s="751"/>
      <c r="CC169" s="751"/>
      <c r="CD169" s="751"/>
      <c r="CE169" s="751"/>
      <c r="CF169" s="751"/>
      <c r="CG169" s="751"/>
      <c r="CH169" s="751"/>
      <c r="CI169" s="751"/>
      <c r="CJ169" s="751"/>
      <c r="CK169" s="751"/>
      <c r="CL169" s="751"/>
      <c r="CM169" s="236"/>
      <c r="CN169" s="92"/>
      <c r="CO169" s="92"/>
    </row>
    <row r="170" spans="1:93" ht="7.5" customHeight="1" x14ac:dyDescent="0.15">
      <c r="A170" s="189"/>
      <c r="B170" s="206"/>
      <c r="C170" s="170"/>
      <c r="D170" s="801" t="str">
        <f>IF(ISBLANK(納品請求書!D32),"",納品請求書!D32)</f>
        <v/>
      </c>
      <c r="E170" s="802"/>
      <c r="F170" s="802"/>
      <c r="G170" s="802"/>
      <c r="H170" s="802"/>
      <c r="I170" s="802"/>
      <c r="J170" s="803"/>
      <c r="K170" s="170"/>
      <c r="L170" s="171"/>
      <c r="M170" s="219"/>
      <c r="N170" s="170"/>
      <c r="O170" s="171"/>
      <c r="P170" s="170"/>
      <c r="Q170" s="171"/>
      <c r="R170" s="171"/>
      <c r="S170" s="170"/>
      <c r="T170" s="171"/>
      <c r="U170" s="228"/>
      <c r="V170" s="171"/>
      <c r="W170" s="220"/>
      <c r="X170" s="171"/>
      <c r="Y170" s="171"/>
      <c r="Z170" s="171"/>
      <c r="AA170" s="228"/>
      <c r="AB170" s="171"/>
      <c r="AC170" s="207"/>
      <c r="AD170" s="149"/>
      <c r="AE170" s="189"/>
      <c r="AF170" s="237"/>
      <c r="AG170" s="751"/>
      <c r="AH170" s="751"/>
      <c r="AI170" s="751"/>
      <c r="AJ170" s="751"/>
      <c r="AK170" s="751"/>
      <c r="AL170" s="751"/>
      <c r="AM170" s="751"/>
      <c r="AN170" s="751"/>
      <c r="AO170" s="751"/>
      <c r="AP170" s="751"/>
      <c r="AQ170" s="751"/>
      <c r="AR170" s="751"/>
      <c r="AS170" s="751"/>
      <c r="AT170" s="751"/>
      <c r="AU170" s="751"/>
      <c r="AV170" s="751"/>
      <c r="AW170" s="751"/>
      <c r="AX170" s="751"/>
      <c r="AY170" s="751"/>
      <c r="AZ170" s="751"/>
      <c r="BA170" s="751"/>
      <c r="BB170" s="751"/>
      <c r="BC170" s="751"/>
      <c r="BD170" s="751"/>
      <c r="BE170" s="751"/>
      <c r="BF170" s="751"/>
      <c r="BG170" s="751"/>
      <c r="BH170" s="751"/>
      <c r="BI170" s="751"/>
      <c r="BJ170" s="751"/>
      <c r="BK170" s="751"/>
      <c r="BL170" s="751"/>
      <c r="BM170" s="751"/>
      <c r="BN170" s="751"/>
      <c r="BO170" s="751"/>
      <c r="BP170" s="751"/>
      <c r="BQ170" s="751"/>
      <c r="BR170" s="751"/>
      <c r="BS170" s="751"/>
      <c r="BT170" s="751"/>
      <c r="BU170" s="751"/>
      <c r="BV170" s="751"/>
      <c r="BW170" s="751"/>
      <c r="BX170" s="751"/>
      <c r="BY170" s="751"/>
      <c r="BZ170" s="751"/>
      <c r="CA170" s="751"/>
      <c r="CB170" s="751"/>
      <c r="CC170" s="751"/>
      <c r="CD170" s="751"/>
      <c r="CE170" s="751"/>
      <c r="CF170" s="751"/>
      <c r="CG170" s="751"/>
      <c r="CH170" s="751"/>
      <c r="CI170" s="751"/>
      <c r="CJ170" s="751"/>
      <c r="CK170" s="751"/>
      <c r="CL170" s="751"/>
      <c r="CM170" s="236"/>
    </row>
    <row r="171" spans="1:93" ht="9" customHeight="1" x14ac:dyDescent="0.15">
      <c r="A171" s="189"/>
      <c r="B171" s="851" t="str">
        <f>IF(ISBLANK(納品請求書!B33),"",納品請求書!B33)</f>
        <v/>
      </c>
      <c r="C171" s="852" t="str">
        <f>IF(ISBLANK(納品請求書!C33),"",納品請求書!C33)</f>
        <v/>
      </c>
      <c r="D171" s="804"/>
      <c r="E171" s="805"/>
      <c r="F171" s="805"/>
      <c r="G171" s="805"/>
      <c r="H171" s="805"/>
      <c r="I171" s="805"/>
      <c r="J171" s="806"/>
      <c r="K171" s="853" t="str">
        <f>IF(ISBLANK(納品請求書!K33),"",納品請求書!K33)</f>
        <v/>
      </c>
      <c r="L171" s="854" t="str">
        <f>IF(ISBLANK(納品請求書!L33),"",納品請求書!L33)</f>
        <v/>
      </c>
      <c r="M171" s="855" t="str">
        <f>IF(ISBLANK(納品請求書!M33),"",納品請求書!M33)</f>
        <v/>
      </c>
      <c r="N171" s="856" t="str">
        <f>IF(ISBLANK(納品請求書!N33),"",納品請求書!N33)</f>
        <v/>
      </c>
      <c r="O171" s="857" t="str">
        <f>IF(ISBLANK(納品請求書!O33),"",納品請求書!O33)</f>
        <v/>
      </c>
      <c r="P171" s="858" t="str">
        <f>IF(ISBLANK(納品請求書!P33),"",納品請求書!P33)</f>
        <v/>
      </c>
      <c r="Q171" s="859" t="str">
        <f>IF(ISBLANK(納品請求書!Q33),"",納品請求書!Q33)</f>
        <v/>
      </c>
      <c r="R171" s="860" t="str">
        <f>IF(ISBLANK(納品請求書!R33),"",納品請求書!R33)</f>
        <v/>
      </c>
      <c r="S171" s="786" t="str">
        <f>IF(ISBLANK(納品請求書!S33),"",納品請求書!S33)</f>
        <v/>
      </c>
      <c r="T171" s="775" t="str">
        <f>IF(ISBLANK(納品請求書!T33),"",納品請求書!T33)</f>
        <v/>
      </c>
      <c r="U171" s="775" t="str">
        <f>IF(ISBLANK(納品請求書!U33),"",納品請求書!U33)</f>
        <v/>
      </c>
      <c r="V171" s="775" t="str">
        <f>IF(ISBLANK(納品請求書!V33),"",納品請求書!V33)</f>
        <v/>
      </c>
      <c r="W171" s="775" t="str">
        <f>IF(ISBLANK(納品請求書!W33),"",納品請求書!W33)</f>
        <v/>
      </c>
      <c r="X171" s="775" t="str">
        <f>IF(ISBLANK(納品請求書!X33),"",納品請求書!X33)</f>
        <v/>
      </c>
      <c r="Y171" s="775" t="str">
        <f>IF(ISBLANK(納品請求書!Y33),"",納品請求書!Y33)</f>
        <v/>
      </c>
      <c r="Z171" s="775" t="str">
        <f>IF(ISBLANK(納品請求書!Z33),"",納品請求書!Z33)</f>
        <v/>
      </c>
      <c r="AA171" s="775" t="str">
        <f>IF(ISBLANK(納品請求書!AA33),"",納品請求書!AA33)</f>
        <v/>
      </c>
      <c r="AB171" s="775" t="str">
        <f>IF(ISBLANK(納品請求書!AB33),"",納品請求書!AB33)</f>
        <v/>
      </c>
      <c r="AC171" s="776" t="str">
        <f>IF(ISBLANK(納品請求書!AC33),"",納品請求書!AC33)</f>
        <v/>
      </c>
      <c r="AD171" s="149"/>
      <c r="AE171" s="189"/>
      <c r="AF171" s="237"/>
      <c r="AG171" s="751"/>
      <c r="AH171" s="751"/>
      <c r="AI171" s="751"/>
      <c r="AJ171" s="751"/>
      <c r="AK171" s="751"/>
      <c r="AL171" s="751"/>
      <c r="AM171" s="751"/>
      <c r="AN171" s="751"/>
      <c r="AO171" s="751"/>
      <c r="AP171" s="751"/>
      <c r="AQ171" s="751"/>
      <c r="AR171" s="751"/>
      <c r="AS171" s="751"/>
      <c r="AT171" s="751"/>
      <c r="AU171" s="751"/>
      <c r="AV171" s="751"/>
      <c r="AW171" s="751"/>
      <c r="AX171" s="751"/>
      <c r="AY171" s="751"/>
      <c r="AZ171" s="751"/>
      <c r="BA171" s="751"/>
      <c r="BB171" s="751"/>
      <c r="BC171" s="751"/>
      <c r="BD171" s="751"/>
      <c r="BE171" s="751"/>
      <c r="BF171" s="751"/>
      <c r="BG171" s="751"/>
      <c r="BH171" s="751"/>
      <c r="BI171" s="751"/>
      <c r="BJ171" s="751"/>
      <c r="BK171" s="751"/>
      <c r="BL171" s="751"/>
      <c r="BM171" s="751"/>
      <c r="BN171" s="751"/>
      <c r="BO171" s="751"/>
      <c r="BP171" s="751"/>
      <c r="BQ171" s="751"/>
      <c r="BR171" s="751"/>
      <c r="BS171" s="751"/>
      <c r="BT171" s="751"/>
      <c r="BU171" s="751"/>
      <c r="BV171" s="751"/>
      <c r="BW171" s="751"/>
      <c r="BX171" s="751"/>
      <c r="BY171" s="751"/>
      <c r="BZ171" s="751"/>
      <c r="CA171" s="751"/>
      <c r="CB171" s="751"/>
      <c r="CC171" s="751"/>
      <c r="CD171" s="751"/>
      <c r="CE171" s="751"/>
      <c r="CF171" s="751"/>
      <c r="CG171" s="751"/>
      <c r="CH171" s="751"/>
      <c r="CI171" s="751"/>
      <c r="CJ171" s="751"/>
      <c r="CK171" s="751"/>
      <c r="CL171" s="751"/>
      <c r="CM171" s="236"/>
    </row>
    <row r="172" spans="1:93" ht="9" customHeight="1" x14ac:dyDescent="0.15">
      <c r="A172" s="189"/>
      <c r="B172" s="851"/>
      <c r="C172" s="852"/>
      <c r="D172" s="804"/>
      <c r="E172" s="805"/>
      <c r="F172" s="805"/>
      <c r="G172" s="805"/>
      <c r="H172" s="805"/>
      <c r="I172" s="805"/>
      <c r="J172" s="806"/>
      <c r="K172" s="853"/>
      <c r="L172" s="854"/>
      <c r="M172" s="855"/>
      <c r="N172" s="856"/>
      <c r="O172" s="857"/>
      <c r="P172" s="858"/>
      <c r="Q172" s="859"/>
      <c r="R172" s="860"/>
      <c r="S172" s="786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6"/>
      <c r="AD172" s="149"/>
      <c r="AE172" s="189"/>
      <c r="AF172" s="237"/>
      <c r="AG172" s="751"/>
      <c r="AH172" s="751"/>
      <c r="AI172" s="751"/>
      <c r="AJ172" s="751"/>
      <c r="AK172" s="751"/>
      <c r="AL172" s="751"/>
      <c r="AM172" s="751"/>
      <c r="AN172" s="751"/>
      <c r="AO172" s="751"/>
      <c r="AP172" s="751"/>
      <c r="AQ172" s="751"/>
      <c r="AR172" s="751"/>
      <c r="AS172" s="751"/>
      <c r="AT172" s="751"/>
      <c r="AU172" s="751"/>
      <c r="AV172" s="751"/>
      <c r="AW172" s="751"/>
      <c r="AX172" s="751"/>
      <c r="AY172" s="751"/>
      <c r="AZ172" s="751"/>
      <c r="BA172" s="751"/>
      <c r="BB172" s="751"/>
      <c r="BC172" s="751"/>
      <c r="BD172" s="751"/>
      <c r="BE172" s="751"/>
      <c r="BF172" s="751"/>
      <c r="BG172" s="751"/>
      <c r="BH172" s="751"/>
      <c r="BI172" s="751"/>
      <c r="BJ172" s="751"/>
      <c r="BK172" s="751"/>
      <c r="BL172" s="751"/>
      <c r="BM172" s="751"/>
      <c r="BN172" s="751"/>
      <c r="BO172" s="751"/>
      <c r="BP172" s="751"/>
      <c r="BQ172" s="751"/>
      <c r="BR172" s="751"/>
      <c r="BS172" s="751"/>
      <c r="BT172" s="751"/>
      <c r="BU172" s="751"/>
      <c r="BV172" s="751"/>
      <c r="BW172" s="751"/>
      <c r="BX172" s="751"/>
      <c r="BY172" s="751"/>
      <c r="BZ172" s="751"/>
      <c r="CA172" s="751"/>
      <c r="CB172" s="751"/>
      <c r="CC172" s="751"/>
      <c r="CD172" s="751"/>
      <c r="CE172" s="751"/>
      <c r="CF172" s="751"/>
      <c r="CG172" s="751"/>
      <c r="CH172" s="751"/>
      <c r="CI172" s="751"/>
      <c r="CJ172" s="751"/>
      <c r="CK172" s="751"/>
      <c r="CL172" s="751"/>
      <c r="CM172" s="236"/>
    </row>
    <row r="173" spans="1:93" ht="7.5" customHeight="1" x14ac:dyDescent="0.15">
      <c r="A173" s="189"/>
      <c r="B173" s="208"/>
      <c r="C173" s="172"/>
      <c r="D173" s="807"/>
      <c r="E173" s="808"/>
      <c r="F173" s="808"/>
      <c r="G173" s="808"/>
      <c r="H173" s="808"/>
      <c r="I173" s="808"/>
      <c r="J173" s="809"/>
      <c r="K173" s="172"/>
      <c r="L173" s="173"/>
      <c r="M173" s="218"/>
      <c r="N173" s="172"/>
      <c r="O173" s="173"/>
      <c r="P173" s="172"/>
      <c r="Q173" s="173"/>
      <c r="R173" s="173"/>
      <c r="S173" s="172"/>
      <c r="T173" s="327"/>
      <c r="U173" s="328"/>
      <c r="V173" s="323"/>
      <c r="W173" s="317"/>
      <c r="X173" s="318"/>
      <c r="Y173" s="323"/>
      <c r="Z173" s="327"/>
      <c r="AA173" s="328"/>
      <c r="AB173" s="323"/>
      <c r="AC173" s="334"/>
      <c r="AD173" s="149"/>
      <c r="AE173" s="192"/>
      <c r="AF173" s="237"/>
      <c r="AG173" s="751"/>
      <c r="AH173" s="751"/>
      <c r="AI173" s="751"/>
      <c r="AJ173" s="751"/>
      <c r="AK173" s="751"/>
      <c r="AL173" s="751"/>
      <c r="AM173" s="751"/>
      <c r="AN173" s="751"/>
      <c r="AO173" s="751"/>
      <c r="AP173" s="751"/>
      <c r="AQ173" s="751"/>
      <c r="AR173" s="751"/>
      <c r="AS173" s="751"/>
      <c r="AT173" s="751"/>
      <c r="AU173" s="751"/>
      <c r="AV173" s="751"/>
      <c r="AW173" s="751"/>
      <c r="AX173" s="751"/>
      <c r="AY173" s="751"/>
      <c r="AZ173" s="751"/>
      <c r="BA173" s="751"/>
      <c r="BB173" s="751"/>
      <c r="BC173" s="751"/>
      <c r="BD173" s="751"/>
      <c r="BE173" s="751"/>
      <c r="BF173" s="751"/>
      <c r="BG173" s="751"/>
      <c r="BH173" s="751"/>
      <c r="BI173" s="751"/>
      <c r="BJ173" s="751"/>
      <c r="BK173" s="751"/>
      <c r="BL173" s="751"/>
      <c r="BM173" s="751"/>
      <c r="BN173" s="751"/>
      <c r="BO173" s="751"/>
      <c r="BP173" s="751"/>
      <c r="BQ173" s="751"/>
      <c r="BR173" s="751"/>
      <c r="BS173" s="751"/>
      <c r="BT173" s="751"/>
      <c r="BU173" s="751"/>
      <c r="BV173" s="751"/>
      <c r="BW173" s="751"/>
      <c r="BX173" s="751"/>
      <c r="BY173" s="751"/>
      <c r="BZ173" s="751"/>
      <c r="CA173" s="751"/>
      <c r="CB173" s="751"/>
      <c r="CC173" s="751"/>
      <c r="CD173" s="751"/>
      <c r="CE173" s="751"/>
      <c r="CF173" s="751"/>
      <c r="CG173" s="751"/>
      <c r="CH173" s="751"/>
      <c r="CI173" s="751"/>
      <c r="CJ173" s="751"/>
      <c r="CK173" s="751"/>
      <c r="CL173" s="751"/>
      <c r="CM173" s="236"/>
    </row>
    <row r="174" spans="1:93" ht="7.5" customHeight="1" x14ac:dyDescent="0.15">
      <c r="A174" s="189"/>
      <c r="B174" s="206"/>
      <c r="C174" s="170"/>
      <c r="D174" s="801" t="str">
        <f>IF(ISBLANK(納品請求書!D36),"",納品請求書!D36)</f>
        <v/>
      </c>
      <c r="E174" s="802"/>
      <c r="F174" s="802"/>
      <c r="G174" s="802"/>
      <c r="H174" s="802"/>
      <c r="I174" s="802"/>
      <c r="J174" s="803"/>
      <c r="K174" s="170"/>
      <c r="L174" s="171"/>
      <c r="M174" s="219"/>
      <c r="N174" s="170"/>
      <c r="O174" s="171"/>
      <c r="P174" s="170"/>
      <c r="Q174" s="171"/>
      <c r="R174" s="171"/>
      <c r="S174" s="170"/>
      <c r="T174" s="171"/>
      <c r="U174" s="228"/>
      <c r="V174" s="171"/>
      <c r="W174" s="220"/>
      <c r="X174" s="171"/>
      <c r="Y174" s="171"/>
      <c r="Z174" s="171"/>
      <c r="AA174" s="228"/>
      <c r="AB174" s="171"/>
      <c r="AC174" s="207"/>
      <c r="AD174" s="149"/>
      <c r="AE174" s="189"/>
      <c r="AF174" s="237"/>
      <c r="AG174" s="751"/>
      <c r="AH174" s="751"/>
      <c r="AI174" s="751"/>
      <c r="AJ174" s="751"/>
      <c r="AK174" s="751"/>
      <c r="AL174" s="751"/>
      <c r="AM174" s="751"/>
      <c r="AN174" s="751"/>
      <c r="AO174" s="751"/>
      <c r="AP174" s="751"/>
      <c r="AQ174" s="751"/>
      <c r="AR174" s="751"/>
      <c r="AS174" s="751"/>
      <c r="AT174" s="751"/>
      <c r="AU174" s="751"/>
      <c r="AV174" s="751"/>
      <c r="AW174" s="751"/>
      <c r="AX174" s="751"/>
      <c r="AY174" s="751"/>
      <c r="AZ174" s="751"/>
      <c r="BA174" s="751"/>
      <c r="BB174" s="751"/>
      <c r="BC174" s="751"/>
      <c r="BD174" s="751"/>
      <c r="BE174" s="751"/>
      <c r="BF174" s="751"/>
      <c r="BG174" s="751"/>
      <c r="BH174" s="751"/>
      <c r="BI174" s="751"/>
      <c r="BJ174" s="751"/>
      <c r="BK174" s="751"/>
      <c r="BL174" s="751"/>
      <c r="BM174" s="751"/>
      <c r="BN174" s="751"/>
      <c r="BO174" s="751"/>
      <c r="BP174" s="751"/>
      <c r="BQ174" s="751"/>
      <c r="BR174" s="751"/>
      <c r="BS174" s="751"/>
      <c r="BT174" s="751"/>
      <c r="BU174" s="751"/>
      <c r="BV174" s="751"/>
      <c r="BW174" s="751"/>
      <c r="BX174" s="751"/>
      <c r="BY174" s="751"/>
      <c r="BZ174" s="751"/>
      <c r="CA174" s="751"/>
      <c r="CB174" s="751"/>
      <c r="CC174" s="751"/>
      <c r="CD174" s="751"/>
      <c r="CE174" s="751"/>
      <c r="CF174" s="751"/>
      <c r="CG174" s="751"/>
      <c r="CH174" s="751"/>
      <c r="CI174" s="751"/>
      <c r="CJ174" s="751"/>
      <c r="CK174" s="751"/>
      <c r="CL174" s="751"/>
      <c r="CM174" s="236"/>
    </row>
    <row r="175" spans="1:93" ht="9" customHeight="1" x14ac:dyDescent="0.15">
      <c r="A175" s="189"/>
      <c r="B175" s="851" t="str">
        <f>IF(ISBLANK(納品請求書!B37),"",納品請求書!B37)</f>
        <v/>
      </c>
      <c r="C175" s="852" t="str">
        <f>IF(ISBLANK(納品請求書!C37),"",納品請求書!C37)</f>
        <v/>
      </c>
      <c r="D175" s="804"/>
      <c r="E175" s="805"/>
      <c r="F175" s="805"/>
      <c r="G175" s="805"/>
      <c r="H175" s="805"/>
      <c r="I175" s="805"/>
      <c r="J175" s="806"/>
      <c r="K175" s="853" t="str">
        <f>IF(ISBLANK(納品請求書!K37),"",納品請求書!K37)</f>
        <v/>
      </c>
      <c r="L175" s="854" t="str">
        <f>IF(ISBLANK(納品請求書!L37),"",納品請求書!L37)</f>
        <v/>
      </c>
      <c r="M175" s="855" t="str">
        <f>IF(ISBLANK(納品請求書!M37),"",納品請求書!M37)</f>
        <v/>
      </c>
      <c r="N175" s="856" t="str">
        <f>IF(ISBLANK(納品請求書!N37),"",納品請求書!N37)</f>
        <v/>
      </c>
      <c r="O175" s="857" t="str">
        <f>IF(ISBLANK(納品請求書!O37),"",納品請求書!O37)</f>
        <v/>
      </c>
      <c r="P175" s="858" t="str">
        <f>IF(ISBLANK(納品請求書!P37),"",納品請求書!P37)</f>
        <v/>
      </c>
      <c r="Q175" s="859" t="str">
        <f>IF(ISBLANK(納品請求書!Q37),"",納品請求書!Q37)</f>
        <v/>
      </c>
      <c r="R175" s="860" t="str">
        <f>IF(ISBLANK(納品請求書!R37),"",納品請求書!R37)</f>
        <v/>
      </c>
      <c r="S175" s="786" t="str">
        <f>IF(ISBLANK(納品請求書!S37),"",納品請求書!S37)</f>
        <v/>
      </c>
      <c r="T175" s="775" t="str">
        <f>IF(ISBLANK(納品請求書!T37),"",納品請求書!T37)</f>
        <v/>
      </c>
      <c r="U175" s="775" t="str">
        <f>IF(ISBLANK(納品請求書!U37),"",納品請求書!U37)</f>
        <v/>
      </c>
      <c r="V175" s="775" t="str">
        <f>IF(ISBLANK(納品請求書!V37),"",納品請求書!V37)</f>
        <v/>
      </c>
      <c r="W175" s="775" t="str">
        <f>IF(ISBLANK(納品請求書!W37),"",納品請求書!W37)</f>
        <v/>
      </c>
      <c r="X175" s="775" t="str">
        <f>IF(ISBLANK(納品請求書!X37),"",納品請求書!X37)</f>
        <v/>
      </c>
      <c r="Y175" s="775" t="str">
        <f>IF(ISBLANK(納品請求書!Y37),"",納品請求書!Y37)</f>
        <v/>
      </c>
      <c r="Z175" s="775" t="str">
        <f>IF(ISBLANK(納品請求書!Z37),"",納品請求書!Z37)</f>
        <v/>
      </c>
      <c r="AA175" s="775" t="str">
        <f>IF(ISBLANK(納品請求書!AA37),"",納品請求書!AA37)</f>
        <v/>
      </c>
      <c r="AB175" s="775" t="str">
        <f>IF(ISBLANK(納品請求書!AB37),"",納品請求書!AB37)</f>
        <v/>
      </c>
      <c r="AC175" s="776" t="str">
        <f>IF(ISBLANK(納品請求書!AC37),"",納品請求書!AC37)</f>
        <v/>
      </c>
      <c r="AD175" s="149"/>
      <c r="AE175" s="189"/>
      <c r="AF175" s="237"/>
      <c r="AG175" s="751"/>
      <c r="AH175" s="751"/>
      <c r="AI175" s="751"/>
      <c r="AJ175" s="751"/>
      <c r="AK175" s="751"/>
      <c r="AL175" s="751"/>
      <c r="AM175" s="751"/>
      <c r="AN175" s="751"/>
      <c r="AO175" s="751"/>
      <c r="AP175" s="751"/>
      <c r="AQ175" s="751"/>
      <c r="AR175" s="751"/>
      <c r="AS175" s="751"/>
      <c r="AT175" s="751"/>
      <c r="AU175" s="751"/>
      <c r="AV175" s="751"/>
      <c r="AW175" s="751"/>
      <c r="AX175" s="751"/>
      <c r="AY175" s="751"/>
      <c r="AZ175" s="751"/>
      <c r="BA175" s="751"/>
      <c r="BB175" s="751"/>
      <c r="BC175" s="751"/>
      <c r="BD175" s="751"/>
      <c r="BE175" s="751"/>
      <c r="BF175" s="751"/>
      <c r="BG175" s="751"/>
      <c r="BH175" s="751"/>
      <c r="BI175" s="751"/>
      <c r="BJ175" s="751"/>
      <c r="BK175" s="751"/>
      <c r="BL175" s="751"/>
      <c r="BM175" s="751"/>
      <c r="BN175" s="751"/>
      <c r="BO175" s="751"/>
      <c r="BP175" s="751"/>
      <c r="BQ175" s="751"/>
      <c r="BR175" s="751"/>
      <c r="BS175" s="751"/>
      <c r="BT175" s="751"/>
      <c r="BU175" s="751"/>
      <c r="BV175" s="751"/>
      <c r="BW175" s="751"/>
      <c r="BX175" s="751"/>
      <c r="BY175" s="751"/>
      <c r="BZ175" s="751"/>
      <c r="CA175" s="751"/>
      <c r="CB175" s="751"/>
      <c r="CC175" s="751"/>
      <c r="CD175" s="751"/>
      <c r="CE175" s="751"/>
      <c r="CF175" s="751"/>
      <c r="CG175" s="751"/>
      <c r="CH175" s="751"/>
      <c r="CI175" s="751"/>
      <c r="CJ175" s="751"/>
      <c r="CK175" s="751"/>
      <c r="CL175" s="751"/>
      <c r="CM175" s="236"/>
    </row>
    <row r="176" spans="1:93" ht="9" customHeight="1" x14ac:dyDescent="0.15">
      <c r="A176" s="189"/>
      <c r="B176" s="851"/>
      <c r="C176" s="852"/>
      <c r="D176" s="804"/>
      <c r="E176" s="805"/>
      <c r="F176" s="805"/>
      <c r="G176" s="805"/>
      <c r="H176" s="805"/>
      <c r="I176" s="805"/>
      <c r="J176" s="806"/>
      <c r="K176" s="853"/>
      <c r="L176" s="854"/>
      <c r="M176" s="855"/>
      <c r="N176" s="856"/>
      <c r="O176" s="857"/>
      <c r="P176" s="858"/>
      <c r="Q176" s="859"/>
      <c r="R176" s="860"/>
      <c r="S176" s="786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6"/>
      <c r="AD176" s="149"/>
      <c r="AE176" s="189"/>
      <c r="AF176" s="237"/>
      <c r="AG176" s="751"/>
      <c r="AH176" s="751"/>
      <c r="AI176" s="751"/>
      <c r="AJ176" s="751"/>
      <c r="AK176" s="751"/>
      <c r="AL176" s="751"/>
      <c r="AM176" s="751"/>
      <c r="AN176" s="751"/>
      <c r="AO176" s="751"/>
      <c r="AP176" s="751"/>
      <c r="AQ176" s="751"/>
      <c r="AR176" s="751"/>
      <c r="AS176" s="751"/>
      <c r="AT176" s="751"/>
      <c r="AU176" s="751"/>
      <c r="AV176" s="751"/>
      <c r="AW176" s="751"/>
      <c r="AX176" s="751"/>
      <c r="AY176" s="751"/>
      <c r="AZ176" s="751"/>
      <c r="BA176" s="751"/>
      <c r="BB176" s="751"/>
      <c r="BC176" s="751"/>
      <c r="BD176" s="751"/>
      <c r="BE176" s="751"/>
      <c r="BF176" s="751"/>
      <c r="BG176" s="751"/>
      <c r="BH176" s="751"/>
      <c r="BI176" s="751"/>
      <c r="BJ176" s="751"/>
      <c r="BK176" s="751"/>
      <c r="BL176" s="751"/>
      <c r="BM176" s="751"/>
      <c r="BN176" s="751"/>
      <c r="BO176" s="751"/>
      <c r="BP176" s="751"/>
      <c r="BQ176" s="751"/>
      <c r="BR176" s="751"/>
      <c r="BS176" s="751"/>
      <c r="BT176" s="751"/>
      <c r="BU176" s="751"/>
      <c r="BV176" s="751"/>
      <c r="BW176" s="751"/>
      <c r="BX176" s="751"/>
      <c r="BY176" s="751"/>
      <c r="BZ176" s="751"/>
      <c r="CA176" s="751"/>
      <c r="CB176" s="751"/>
      <c r="CC176" s="751"/>
      <c r="CD176" s="751"/>
      <c r="CE176" s="751"/>
      <c r="CF176" s="751"/>
      <c r="CG176" s="751"/>
      <c r="CH176" s="751"/>
      <c r="CI176" s="751"/>
      <c r="CJ176" s="751"/>
      <c r="CK176" s="751"/>
      <c r="CL176" s="751"/>
      <c r="CM176" s="236"/>
    </row>
    <row r="177" spans="1:91" ht="7.5" customHeight="1" x14ac:dyDescent="0.15">
      <c r="A177" s="189"/>
      <c r="B177" s="208"/>
      <c r="C177" s="172"/>
      <c r="D177" s="807"/>
      <c r="E177" s="808"/>
      <c r="F177" s="808"/>
      <c r="G177" s="808"/>
      <c r="H177" s="808"/>
      <c r="I177" s="808"/>
      <c r="J177" s="809"/>
      <c r="K177" s="172"/>
      <c r="L177" s="173"/>
      <c r="M177" s="218"/>
      <c r="N177" s="172"/>
      <c r="O177" s="173"/>
      <c r="P177" s="172"/>
      <c r="Q177" s="173"/>
      <c r="R177" s="173"/>
      <c r="S177" s="172"/>
      <c r="T177" s="327"/>
      <c r="U177" s="328"/>
      <c r="V177" s="323"/>
      <c r="W177" s="317"/>
      <c r="X177" s="318"/>
      <c r="Y177" s="323"/>
      <c r="Z177" s="327"/>
      <c r="AA177" s="328"/>
      <c r="AB177" s="323"/>
      <c r="AC177" s="334"/>
      <c r="AD177" s="149"/>
      <c r="AE177" s="189"/>
      <c r="AF177" s="237"/>
      <c r="AG177" s="751"/>
      <c r="AH177" s="751"/>
      <c r="AI177" s="751"/>
      <c r="AJ177" s="751"/>
      <c r="AK177" s="751"/>
      <c r="AL177" s="751"/>
      <c r="AM177" s="751"/>
      <c r="AN177" s="751"/>
      <c r="AO177" s="751"/>
      <c r="AP177" s="751"/>
      <c r="AQ177" s="751"/>
      <c r="AR177" s="751"/>
      <c r="AS177" s="751"/>
      <c r="AT177" s="751"/>
      <c r="AU177" s="751"/>
      <c r="AV177" s="751"/>
      <c r="AW177" s="751"/>
      <c r="AX177" s="751"/>
      <c r="AY177" s="751"/>
      <c r="AZ177" s="751"/>
      <c r="BA177" s="751"/>
      <c r="BB177" s="751"/>
      <c r="BC177" s="751"/>
      <c r="BD177" s="751"/>
      <c r="BE177" s="751"/>
      <c r="BF177" s="751"/>
      <c r="BG177" s="751"/>
      <c r="BH177" s="751"/>
      <c r="BI177" s="751"/>
      <c r="BJ177" s="751"/>
      <c r="BK177" s="751"/>
      <c r="BL177" s="751"/>
      <c r="BM177" s="751"/>
      <c r="BN177" s="751"/>
      <c r="BO177" s="751"/>
      <c r="BP177" s="751"/>
      <c r="BQ177" s="751"/>
      <c r="BR177" s="751"/>
      <c r="BS177" s="751"/>
      <c r="BT177" s="751"/>
      <c r="BU177" s="751"/>
      <c r="BV177" s="751"/>
      <c r="BW177" s="751"/>
      <c r="BX177" s="751"/>
      <c r="BY177" s="751"/>
      <c r="BZ177" s="751"/>
      <c r="CA177" s="751"/>
      <c r="CB177" s="751"/>
      <c r="CC177" s="751"/>
      <c r="CD177" s="751"/>
      <c r="CE177" s="751"/>
      <c r="CF177" s="751"/>
      <c r="CG177" s="751"/>
      <c r="CH177" s="751"/>
      <c r="CI177" s="751"/>
      <c r="CJ177" s="751"/>
      <c r="CK177" s="751"/>
      <c r="CL177" s="751"/>
      <c r="CM177" s="236"/>
    </row>
    <row r="178" spans="1:91" ht="7.5" customHeight="1" x14ac:dyDescent="0.15">
      <c r="A178" s="189"/>
      <c r="B178" s="206"/>
      <c r="C178" s="170"/>
      <c r="D178" s="801" t="str">
        <f>IF(ISBLANK(納品請求書!D40),"",納品請求書!D40)</f>
        <v/>
      </c>
      <c r="E178" s="802"/>
      <c r="F178" s="802"/>
      <c r="G178" s="802"/>
      <c r="H178" s="802"/>
      <c r="I178" s="802"/>
      <c r="J178" s="803"/>
      <c r="K178" s="170"/>
      <c r="L178" s="171"/>
      <c r="M178" s="219"/>
      <c r="N178" s="170"/>
      <c r="O178" s="171"/>
      <c r="P178" s="170"/>
      <c r="Q178" s="171"/>
      <c r="R178" s="171"/>
      <c r="S178" s="170"/>
      <c r="T178" s="171"/>
      <c r="U178" s="228"/>
      <c r="V178" s="171"/>
      <c r="W178" s="220"/>
      <c r="X178" s="171"/>
      <c r="Y178" s="171"/>
      <c r="Z178" s="171"/>
      <c r="AA178" s="228"/>
      <c r="AB178" s="171"/>
      <c r="AC178" s="207"/>
      <c r="AD178" s="149"/>
      <c r="AE178" s="189"/>
      <c r="AF178" s="237"/>
      <c r="AG178" s="751"/>
      <c r="AH178" s="751"/>
      <c r="AI178" s="751"/>
      <c r="AJ178" s="751"/>
      <c r="AK178" s="751"/>
      <c r="AL178" s="751"/>
      <c r="AM178" s="751"/>
      <c r="AN178" s="751"/>
      <c r="AO178" s="751"/>
      <c r="AP178" s="751"/>
      <c r="AQ178" s="751"/>
      <c r="AR178" s="751"/>
      <c r="AS178" s="751"/>
      <c r="AT178" s="751"/>
      <c r="AU178" s="751"/>
      <c r="AV178" s="751"/>
      <c r="AW178" s="751"/>
      <c r="AX178" s="751"/>
      <c r="AY178" s="751"/>
      <c r="AZ178" s="751"/>
      <c r="BA178" s="751"/>
      <c r="BB178" s="751"/>
      <c r="BC178" s="751"/>
      <c r="BD178" s="751"/>
      <c r="BE178" s="751"/>
      <c r="BF178" s="751"/>
      <c r="BG178" s="751"/>
      <c r="BH178" s="751"/>
      <c r="BI178" s="751"/>
      <c r="BJ178" s="751"/>
      <c r="BK178" s="751"/>
      <c r="BL178" s="751"/>
      <c r="BM178" s="751"/>
      <c r="BN178" s="751"/>
      <c r="BO178" s="751"/>
      <c r="BP178" s="751"/>
      <c r="BQ178" s="751"/>
      <c r="BR178" s="751"/>
      <c r="BS178" s="751"/>
      <c r="BT178" s="751"/>
      <c r="BU178" s="751"/>
      <c r="BV178" s="751"/>
      <c r="BW178" s="751"/>
      <c r="BX178" s="751"/>
      <c r="BY178" s="751"/>
      <c r="BZ178" s="751"/>
      <c r="CA178" s="751"/>
      <c r="CB178" s="751"/>
      <c r="CC178" s="751"/>
      <c r="CD178" s="751"/>
      <c r="CE178" s="751"/>
      <c r="CF178" s="751"/>
      <c r="CG178" s="751"/>
      <c r="CH178" s="751"/>
      <c r="CI178" s="751"/>
      <c r="CJ178" s="751"/>
      <c r="CK178" s="751"/>
      <c r="CL178" s="751"/>
      <c r="CM178" s="236"/>
    </row>
    <row r="179" spans="1:91" ht="9" customHeight="1" x14ac:dyDescent="0.15">
      <c r="A179" s="189"/>
      <c r="B179" s="851" t="str">
        <f>IF(ISBLANK(納品請求書!B41),"",納品請求書!B41)</f>
        <v/>
      </c>
      <c r="C179" s="852" t="str">
        <f>IF(ISBLANK(納品請求書!C41),"",納品請求書!C41)</f>
        <v/>
      </c>
      <c r="D179" s="804"/>
      <c r="E179" s="805"/>
      <c r="F179" s="805"/>
      <c r="G179" s="805"/>
      <c r="H179" s="805"/>
      <c r="I179" s="805"/>
      <c r="J179" s="806"/>
      <c r="K179" s="853" t="str">
        <f>IF(ISBLANK(納品請求書!K41),"",納品請求書!K41)</f>
        <v/>
      </c>
      <c r="L179" s="854" t="str">
        <f>IF(ISBLANK(納品請求書!L41),"",納品請求書!L41)</f>
        <v/>
      </c>
      <c r="M179" s="855" t="str">
        <f>IF(ISBLANK(納品請求書!M41),"",納品請求書!M41)</f>
        <v/>
      </c>
      <c r="N179" s="856" t="str">
        <f>IF(ISBLANK(納品請求書!N41),"",納品請求書!N41)</f>
        <v/>
      </c>
      <c r="O179" s="857" t="str">
        <f>IF(ISBLANK(納品請求書!O41),"",納品請求書!O41)</f>
        <v/>
      </c>
      <c r="P179" s="858" t="str">
        <f>IF(ISBLANK(納品請求書!P41),"",納品請求書!P41)</f>
        <v/>
      </c>
      <c r="Q179" s="859" t="str">
        <f>IF(ISBLANK(納品請求書!Q41),"",納品請求書!Q41)</f>
        <v/>
      </c>
      <c r="R179" s="860" t="str">
        <f>IF(ISBLANK(納品請求書!R41),"",納品請求書!R41)</f>
        <v/>
      </c>
      <c r="S179" s="786" t="str">
        <f>IF(ISBLANK(納品請求書!S41),"",納品請求書!S41)</f>
        <v/>
      </c>
      <c r="T179" s="775" t="str">
        <f>IF(ISBLANK(納品請求書!T41),"",納品請求書!T41)</f>
        <v/>
      </c>
      <c r="U179" s="775" t="str">
        <f>IF(ISBLANK(納品請求書!U41),"",納品請求書!U41)</f>
        <v/>
      </c>
      <c r="V179" s="775" t="str">
        <f>IF(ISBLANK(納品請求書!V41),"",納品請求書!V41)</f>
        <v/>
      </c>
      <c r="W179" s="775" t="str">
        <f>IF(ISBLANK(納品請求書!W41),"",納品請求書!W41)</f>
        <v/>
      </c>
      <c r="X179" s="775" t="str">
        <f>IF(ISBLANK(納品請求書!X41),"",納品請求書!X41)</f>
        <v/>
      </c>
      <c r="Y179" s="775" t="str">
        <f>IF(ISBLANK(納品請求書!Y41),"",納品請求書!Y41)</f>
        <v/>
      </c>
      <c r="Z179" s="775" t="str">
        <f>IF(ISBLANK(納品請求書!Z41),"",納品請求書!Z41)</f>
        <v/>
      </c>
      <c r="AA179" s="775" t="str">
        <f>IF(ISBLANK(納品請求書!AA41),"",納品請求書!AA41)</f>
        <v/>
      </c>
      <c r="AB179" s="775" t="str">
        <f>IF(ISBLANK(納品請求書!AB41),"",納品請求書!AB41)</f>
        <v/>
      </c>
      <c r="AC179" s="776" t="str">
        <f>IF(ISBLANK(納品請求書!AC41),"",納品請求書!AC41)</f>
        <v/>
      </c>
      <c r="AD179" s="149"/>
      <c r="AE179" s="189"/>
      <c r="AF179" s="237"/>
      <c r="AG179" s="751"/>
      <c r="AH179" s="751"/>
      <c r="AI179" s="751"/>
      <c r="AJ179" s="751"/>
      <c r="AK179" s="751"/>
      <c r="AL179" s="751"/>
      <c r="AM179" s="751"/>
      <c r="AN179" s="751"/>
      <c r="AO179" s="751"/>
      <c r="AP179" s="751"/>
      <c r="AQ179" s="751"/>
      <c r="AR179" s="751"/>
      <c r="AS179" s="751"/>
      <c r="AT179" s="751"/>
      <c r="AU179" s="751"/>
      <c r="AV179" s="751"/>
      <c r="AW179" s="751"/>
      <c r="AX179" s="751"/>
      <c r="AY179" s="751"/>
      <c r="AZ179" s="751"/>
      <c r="BA179" s="751"/>
      <c r="BB179" s="751"/>
      <c r="BC179" s="751"/>
      <c r="BD179" s="751"/>
      <c r="BE179" s="751"/>
      <c r="BF179" s="751"/>
      <c r="BG179" s="751"/>
      <c r="BH179" s="751"/>
      <c r="BI179" s="751"/>
      <c r="BJ179" s="751"/>
      <c r="BK179" s="751"/>
      <c r="BL179" s="751"/>
      <c r="BM179" s="751"/>
      <c r="BN179" s="751"/>
      <c r="BO179" s="751"/>
      <c r="BP179" s="751"/>
      <c r="BQ179" s="751"/>
      <c r="BR179" s="751"/>
      <c r="BS179" s="751"/>
      <c r="BT179" s="751"/>
      <c r="BU179" s="751"/>
      <c r="BV179" s="751"/>
      <c r="BW179" s="751"/>
      <c r="BX179" s="751"/>
      <c r="BY179" s="751"/>
      <c r="BZ179" s="751"/>
      <c r="CA179" s="751"/>
      <c r="CB179" s="751"/>
      <c r="CC179" s="751"/>
      <c r="CD179" s="751"/>
      <c r="CE179" s="751"/>
      <c r="CF179" s="751"/>
      <c r="CG179" s="751"/>
      <c r="CH179" s="751"/>
      <c r="CI179" s="751"/>
      <c r="CJ179" s="751"/>
      <c r="CK179" s="751"/>
      <c r="CL179" s="751"/>
      <c r="CM179" s="236"/>
    </row>
    <row r="180" spans="1:91" ht="9" customHeight="1" x14ac:dyDescent="0.15">
      <c r="A180" s="189"/>
      <c r="B180" s="851"/>
      <c r="C180" s="852"/>
      <c r="D180" s="804"/>
      <c r="E180" s="805"/>
      <c r="F180" s="805"/>
      <c r="G180" s="805"/>
      <c r="H180" s="805"/>
      <c r="I180" s="805"/>
      <c r="J180" s="806"/>
      <c r="K180" s="853"/>
      <c r="L180" s="854"/>
      <c r="M180" s="855"/>
      <c r="N180" s="856"/>
      <c r="O180" s="857"/>
      <c r="P180" s="858"/>
      <c r="Q180" s="859"/>
      <c r="R180" s="860"/>
      <c r="S180" s="786"/>
      <c r="T180" s="775"/>
      <c r="U180" s="775"/>
      <c r="V180" s="775"/>
      <c r="W180" s="775"/>
      <c r="X180" s="775"/>
      <c r="Y180" s="775"/>
      <c r="Z180" s="775"/>
      <c r="AA180" s="775"/>
      <c r="AB180" s="775"/>
      <c r="AC180" s="776"/>
      <c r="AD180" s="149"/>
      <c r="AE180" s="189"/>
      <c r="AF180" s="237"/>
      <c r="AG180" s="751"/>
      <c r="AH180" s="751"/>
      <c r="AI180" s="751"/>
      <c r="AJ180" s="751"/>
      <c r="AK180" s="751"/>
      <c r="AL180" s="751"/>
      <c r="AM180" s="751"/>
      <c r="AN180" s="751"/>
      <c r="AO180" s="751"/>
      <c r="AP180" s="751"/>
      <c r="AQ180" s="751"/>
      <c r="AR180" s="751"/>
      <c r="AS180" s="751"/>
      <c r="AT180" s="751"/>
      <c r="AU180" s="751"/>
      <c r="AV180" s="751"/>
      <c r="AW180" s="751"/>
      <c r="AX180" s="751"/>
      <c r="AY180" s="751"/>
      <c r="AZ180" s="751"/>
      <c r="BA180" s="751"/>
      <c r="BB180" s="751"/>
      <c r="BC180" s="751"/>
      <c r="BD180" s="751"/>
      <c r="BE180" s="751"/>
      <c r="BF180" s="751"/>
      <c r="BG180" s="751"/>
      <c r="BH180" s="751"/>
      <c r="BI180" s="751"/>
      <c r="BJ180" s="751"/>
      <c r="BK180" s="751"/>
      <c r="BL180" s="751"/>
      <c r="BM180" s="751"/>
      <c r="BN180" s="751"/>
      <c r="BO180" s="751"/>
      <c r="BP180" s="751"/>
      <c r="BQ180" s="751"/>
      <c r="BR180" s="751"/>
      <c r="BS180" s="751"/>
      <c r="BT180" s="751"/>
      <c r="BU180" s="751"/>
      <c r="BV180" s="751"/>
      <c r="BW180" s="751"/>
      <c r="BX180" s="751"/>
      <c r="BY180" s="751"/>
      <c r="BZ180" s="751"/>
      <c r="CA180" s="751"/>
      <c r="CB180" s="751"/>
      <c r="CC180" s="751"/>
      <c r="CD180" s="751"/>
      <c r="CE180" s="751"/>
      <c r="CF180" s="751"/>
      <c r="CG180" s="751"/>
      <c r="CH180" s="751"/>
      <c r="CI180" s="751"/>
      <c r="CJ180" s="751"/>
      <c r="CK180" s="751"/>
      <c r="CL180" s="751"/>
      <c r="CM180" s="236"/>
    </row>
    <row r="181" spans="1:91" ht="7.5" customHeight="1" x14ac:dyDescent="0.15">
      <c r="A181" s="189"/>
      <c r="B181" s="208"/>
      <c r="C181" s="172"/>
      <c r="D181" s="807"/>
      <c r="E181" s="808"/>
      <c r="F181" s="808"/>
      <c r="G181" s="808"/>
      <c r="H181" s="808"/>
      <c r="I181" s="808"/>
      <c r="J181" s="809"/>
      <c r="K181" s="172"/>
      <c r="L181" s="173"/>
      <c r="M181" s="218"/>
      <c r="N181" s="172"/>
      <c r="O181" s="173"/>
      <c r="P181" s="172"/>
      <c r="Q181" s="173"/>
      <c r="R181" s="173"/>
      <c r="S181" s="172"/>
      <c r="T181" s="327"/>
      <c r="U181" s="328"/>
      <c r="V181" s="323"/>
      <c r="W181" s="317"/>
      <c r="X181" s="318"/>
      <c r="Y181" s="323"/>
      <c r="Z181" s="327"/>
      <c r="AA181" s="328"/>
      <c r="AB181" s="323"/>
      <c r="AC181" s="334"/>
      <c r="AD181" s="149"/>
      <c r="AE181" s="189"/>
      <c r="AF181" s="237"/>
      <c r="AG181" s="751"/>
      <c r="AH181" s="751"/>
      <c r="AI181" s="751"/>
      <c r="AJ181" s="751"/>
      <c r="AK181" s="751"/>
      <c r="AL181" s="751"/>
      <c r="AM181" s="751"/>
      <c r="AN181" s="751"/>
      <c r="AO181" s="751"/>
      <c r="AP181" s="751"/>
      <c r="AQ181" s="751"/>
      <c r="AR181" s="751"/>
      <c r="AS181" s="751"/>
      <c r="AT181" s="751"/>
      <c r="AU181" s="751"/>
      <c r="AV181" s="751"/>
      <c r="AW181" s="751"/>
      <c r="AX181" s="751"/>
      <c r="AY181" s="751"/>
      <c r="AZ181" s="751"/>
      <c r="BA181" s="751"/>
      <c r="BB181" s="751"/>
      <c r="BC181" s="751"/>
      <c r="BD181" s="751"/>
      <c r="BE181" s="751"/>
      <c r="BF181" s="751"/>
      <c r="BG181" s="751"/>
      <c r="BH181" s="751"/>
      <c r="BI181" s="751"/>
      <c r="BJ181" s="751"/>
      <c r="BK181" s="751"/>
      <c r="BL181" s="751"/>
      <c r="BM181" s="751"/>
      <c r="BN181" s="751"/>
      <c r="BO181" s="751"/>
      <c r="BP181" s="751"/>
      <c r="BQ181" s="751"/>
      <c r="BR181" s="751"/>
      <c r="BS181" s="751"/>
      <c r="BT181" s="751"/>
      <c r="BU181" s="751"/>
      <c r="BV181" s="751"/>
      <c r="BW181" s="751"/>
      <c r="BX181" s="751"/>
      <c r="BY181" s="751"/>
      <c r="BZ181" s="751"/>
      <c r="CA181" s="751"/>
      <c r="CB181" s="751"/>
      <c r="CC181" s="751"/>
      <c r="CD181" s="751"/>
      <c r="CE181" s="751"/>
      <c r="CF181" s="751"/>
      <c r="CG181" s="751"/>
      <c r="CH181" s="751"/>
      <c r="CI181" s="751"/>
      <c r="CJ181" s="751"/>
      <c r="CK181" s="751"/>
      <c r="CL181" s="751"/>
      <c r="CM181" s="236"/>
    </row>
    <row r="182" spans="1:91" ht="7.5" customHeight="1" x14ac:dyDescent="0.15">
      <c r="A182" s="189"/>
      <c r="B182" s="209"/>
      <c r="C182" s="174"/>
      <c r="D182" s="861" t="s">
        <v>64</v>
      </c>
      <c r="E182" s="862"/>
      <c r="F182" s="862"/>
      <c r="G182" s="862"/>
      <c r="H182" s="862"/>
      <c r="I182" s="862"/>
      <c r="J182" s="862"/>
      <c r="K182" s="174"/>
      <c r="L182" s="175"/>
      <c r="M182" s="179"/>
      <c r="N182" s="174"/>
      <c r="O182" s="175"/>
      <c r="P182" s="174"/>
      <c r="Q182" s="175"/>
      <c r="R182" s="175"/>
      <c r="S182" s="174"/>
      <c r="T182" s="175"/>
      <c r="U182" s="229"/>
      <c r="V182" s="175"/>
      <c r="W182" s="221"/>
      <c r="X182" s="175"/>
      <c r="Y182" s="175"/>
      <c r="Z182" s="175"/>
      <c r="AA182" s="229"/>
      <c r="AB182" s="175"/>
      <c r="AC182" s="210"/>
      <c r="AD182" s="149"/>
      <c r="AE182" s="189"/>
      <c r="AF182" s="237"/>
      <c r="AG182" s="751"/>
      <c r="AH182" s="751"/>
      <c r="AI182" s="751"/>
      <c r="AJ182" s="751"/>
      <c r="AK182" s="751"/>
      <c r="AL182" s="751"/>
      <c r="AM182" s="751"/>
      <c r="AN182" s="751"/>
      <c r="AO182" s="751"/>
      <c r="AP182" s="751"/>
      <c r="AQ182" s="751"/>
      <c r="AR182" s="751"/>
      <c r="AS182" s="751"/>
      <c r="AT182" s="751"/>
      <c r="AU182" s="751"/>
      <c r="AV182" s="751"/>
      <c r="AW182" s="751"/>
      <c r="AX182" s="751"/>
      <c r="AY182" s="751"/>
      <c r="AZ182" s="751"/>
      <c r="BA182" s="751"/>
      <c r="BB182" s="751"/>
      <c r="BC182" s="751"/>
      <c r="BD182" s="751"/>
      <c r="BE182" s="751"/>
      <c r="BF182" s="751"/>
      <c r="BG182" s="751"/>
      <c r="BH182" s="751"/>
      <c r="BI182" s="751"/>
      <c r="BJ182" s="751"/>
      <c r="BK182" s="751"/>
      <c r="BL182" s="751"/>
      <c r="BM182" s="751"/>
      <c r="BN182" s="751"/>
      <c r="BO182" s="751"/>
      <c r="BP182" s="751"/>
      <c r="BQ182" s="751"/>
      <c r="BR182" s="751"/>
      <c r="BS182" s="751"/>
      <c r="BT182" s="751"/>
      <c r="BU182" s="751"/>
      <c r="BV182" s="751"/>
      <c r="BW182" s="751"/>
      <c r="BX182" s="751"/>
      <c r="BY182" s="751"/>
      <c r="BZ182" s="751"/>
      <c r="CA182" s="751"/>
      <c r="CB182" s="751"/>
      <c r="CC182" s="751"/>
      <c r="CD182" s="751"/>
      <c r="CE182" s="751"/>
      <c r="CF182" s="751"/>
      <c r="CG182" s="751"/>
      <c r="CH182" s="751"/>
      <c r="CI182" s="751"/>
      <c r="CJ182" s="751"/>
      <c r="CK182" s="751"/>
      <c r="CL182" s="751"/>
      <c r="CM182" s="236"/>
    </row>
    <row r="183" spans="1:91" ht="9" customHeight="1" x14ac:dyDescent="0.15">
      <c r="A183" s="189"/>
      <c r="B183" s="201"/>
      <c r="C183" s="169"/>
      <c r="D183" s="797"/>
      <c r="E183" s="798"/>
      <c r="F183" s="798"/>
      <c r="G183" s="798"/>
      <c r="H183" s="798"/>
      <c r="I183" s="798"/>
      <c r="J183" s="798"/>
      <c r="K183" s="833" t="str">
        <f>IF(ISBLANK(納品請求書!K45),"",納品請求書!K45)</f>
        <v/>
      </c>
      <c r="L183" s="751"/>
      <c r="M183" s="180"/>
      <c r="N183" s="797" t="str">
        <f>IF(ISBLANK(納品請求書!N45),"",納品請求書!N45)</f>
        <v/>
      </c>
      <c r="O183" s="798"/>
      <c r="P183" s="169"/>
      <c r="Q183" s="154"/>
      <c r="R183" s="154"/>
      <c r="S183" s="786">
        <f>IF(ISBLANK(納品請求書!S45),"",納品請求書!S45)</f>
        <v>0</v>
      </c>
      <c r="T183" s="775" t="str">
        <f>IF(ISBLANK(納品請求書!T45),"",納品請求書!T45)</f>
        <v/>
      </c>
      <c r="U183" s="775" t="str">
        <f>IF(ISBLANK(納品請求書!U45),"",納品請求書!U45)</f>
        <v/>
      </c>
      <c r="V183" s="775" t="str">
        <f>IF(ISBLANK(納品請求書!V45),"",納品請求書!V45)</f>
        <v/>
      </c>
      <c r="W183" s="775" t="str">
        <f>IF(ISBLANK(納品請求書!W45),"",納品請求書!W45)</f>
        <v/>
      </c>
      <c r="X183" s="775" t="str">
        <f>IF(ISBLANK(納品請求書!X45),"",納品請求書!X45)</f>
        <v/>
      </c>
      <c r="Y183" s="775" t="str">
        <f>IF(ISBLANK(納品請求書!Y45),"",納品請求書!Y45)</f>
        <v/>
      </c>
      <c r="Z183" s="775" t="str">
        <f>IF(ISBLANK(納品請求書!Z45),"",納品請求書!Z45)</f>
        <v/>
      </c>
      <c r="AA183" s="775" t="str">
        <f>IF(ISBLANK(納品請求書!AA45),"",納品請求書!AA45)</f>
        <v/>
      </c>
      <c r="AB183" s="775" t="str">
        <f>IF(ISBLANK(納品請求書!AB45),"",納品請求書!AB45)</f>
        <v/>
      </c>
      <c r="AC183" s="776" t="str">
        <f>IF(ISBLANK(納品請求書!AC45),"",納品請求書!AC45)</f>
        <v/>
      </c>
      <c r="AD183" s="149"/>
      <c r="AE183" s="189"/>
      <c r="AF183" s="238"/>
      <c r="AG183" s="751"/>
      <c r="AH183" s="751"/>
      <c r="AI183" s="751"/>
      <c r="AJ183" s="751"/>
      <c r="AK183" s="751"/>
      <c r="AL183" s="751"/>
      <c r="AM183" s="751"/>
      <c r="AN183" s="751"/>
      <c r="AO183" s="751"/>
      <c r="AP183" s="751"/>
      <c r="AQ183" s="751"/>
      <c r="AR183" s="751"/>
      <c r="AS183" s="751"/>
      <c r="AT183" s="751"/>
      <c r="AU183" s="751"/>
      <c r="AV183" s="751"/>
      <c r="AW183" s="751"/>
      <c r="AX183" s="751"/>
      <c r="AY183" s="751"/>
      <c r="AZ183" s="751"/>
      <c r="BA183" s="751"/>
      <c r="BB183" s="751"/>
      <c r="BC183" s="751"/>
      <c r="BD183" s="751"/>
      <c r="BE183" s="751"/>
      <c r="BF183" s="751"/>
      <c r="BG183" s="751"/>
      <c r="BH183" s="751"/>
      <c r="BI183" s="751"/>
      <c r="BJ183" s="751"/>
      <c r="BK183" s="751"/>
      <c r="BL183" s="751"/>
      <c r="BM183" s="751"/>
      <c r="BN183" s="751"/>
      <c r="BO183" s="751"/>
      <c r="BP183" s="751"/>
      <c r="BQ183" s="751"/>
      <c r="BR183" s="751"/>
      <c r="BS183" s="751"/>
      <c r="BT183" s="751"/>
      <c r="BU183" s="751"/>
      <c r="BV183" s="751"/>
      <c r="BW183" s="751"/>
      <c r="BX183" s="751"/>
      <c r="BY183" s="751"/>
      <c r="BZ183" s="751"/>
      <c r="CA183" s="751"/>
      <c r="CB183" s="751"/>
      <c r="CC183" s="751"/>
      <c r="CD183" s="751"/>
      <c r="CE183" s="751"/>
      <c r="CF183" s="751"/>
      <c r="CG183" s="751"/>
      <c r="CH183" s="751"/>
      <c r="CI183" s="751"/>
      <c r="CJ183" s="751"/>
      <c r="CK183" s="751"/>
      <c r="CL183" s="751"/>
      <c r="CM183" s="239"/>
    </row>
    <row r="184" spans="1:91" ht="9" customHeight="1" x14ac:dyDescent="0.15">
      <c r="A184" s="189"/>
      <c r="B184" s="201"/>
      <c r="C184" s="169"/>
      <c r="D184" s="797"/>
      <c r="E184" s="798"/>
      <c r="F184" s="798"/>
      <c r="G184" s="798"/>
      <c r="H184" s="798"/>
      <c r="I184" s="798"/>
      <c r="J184" s="798"/>
      <c r="K184" s="833"/>
      <c r="L184" s="751"/>
      <c r="M184" s="180"/>
      <c r="N184" s="797"/>
      <c r="O184" s="798"/>
      <c r="P184" s="169"/>
      <c r="Q184" s="154"/>
      <c r="R184" s="154"/>
      <c r="S184" s="786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6"/>
      <c r="AD184" s="149"/>
      <c r="AE184" s="189"/>
      <c r="AF184" s="237"/>
      <c r="AG184" s="751"/>
      <c r="AH184" s="751"/>
      <c r="AI184" s="751"/>
      <c r="AJ184" s="751"/>
      <c r="AK184" s="751"/>
      <c r="AL184" s="751"/>
      <c r="AM184" s="751"/>
      <c r="AN184" s="751"/>
      <c r="AO184" s="751"/>
      <c r="AP184" s="751"/>
      <c r="AQ184" s="751"/>
      <c r="AR184" s="751"/>
      <c r="AS184" s="751"/>
      <c r="AT184" s="751"/>
      <c r="AU184" s="751"/>
      <c r="AV184" s="751"/>
      <c r="AW184" s="751"/>
      <c r="AX184" s="751"/>
      <c r="AY184" s="751"/>
      <c r="AZ184" s="751"/>
      <c r="BA184" s="751"/>
      <c r="BB184" s="751"/>
      <c r="BC184" s="751"/>
      <c r="BD184" s="751"/>
      <c r="BE184" s="751"/>
      <c r="BF184" s="751"/>
      <c r="BG184" s="751"/>
      <c r="BH184" s="751"/>
      <c r="BI184" s="751"/>
      <c r="BJ184" s="751"/>
      <c r="BK184" s="751"/>
      <c r="BL184" s="751"/>
      <c r="BM184" s="751"/>
      <c r="BN184" s="751"/>
      <c r="BO184" s="751"/>
      <c r="BP184" s="751"/>
      <c r="BQ184" s="751"/>
      <c r="BR184" s="751"/>
      <c r="BS184" s="751"/>
      <c r="BT184" s="751"/>
      <c r="BU184" s="751"/>
      <c r="BV184" s="751"/>
      <c r="BW184" s="751"/>
      <c r="BX184" s="751"/>
      <c r="BY184" s="751"/>
      <c r="BZ184" s="751"/>
      <c r="CA184" s="751"/>
      <c r="CB184" s="751"/>
      <c r="CC184" s="751"/>
      <c r="CD184" s="751"/>
      <c r="CE184" s="751"/>
      <c r="CF184" s="751"/>
      <c r="CG184" s="751"/>
      <c r="CH184" s="751"/>
      <c r="CI184" s="751"/>
      <c r="CJ184" s="751"/>
      <c r="CK184" s="751"/>
      <c r="CL184" s="751"/>
      <c r="CM184" s="239"/>
    </row>
    <row r="185" spans="1:91" ht="7.5" customHeight="1" x14ac:dyDescent="0.15">
      <c r="A185" s="189"/>
      <c r="B185" s="211"/>
      <c r="C185" s="177"/>
      <c r="D185" s="863"/>
      <c r="E185" s="864"/>
      <c r="F185" s="864"/>
      <c r="G185" s="864"/>
      <c r="H185" s="864"/>
      <c r="I185" s="864"/>
      <c r="J185" s="864"/>
      <c r="K185" s="177"/>
      <c r="L185" s="181"/>
      <c r="M185" s="216"/>
      <c r="N185" s="177"/>
      <c r="O185" s="178"/>
      <c r="P185" s="177"/>
      <c r="Q185" s="178"/>
      <c r="R185" s="178"/>
      <c r="S185" s="177"/>
      <c r="T185" s="329"/>
      <c r="U185" s="330"/>
      <c r="V185" s="324"/>
      <c r="W185" s="319"/>
      <c r="X185" s="320"/>
      <c r="Y185" s="324"/>
      <c r="Z185" s="329"/>
      <c r="AA185" s="330"/>
      <c r="AB185" s="324"/>
      <c r="AC185" s="335"/>
      <c r="AD185" s="149"/>
      <c r="AE185" s="189"/>
      <c r="AF185" s="237"/>
      <c r="AG185" s="751"/>
      <c r="AH185" s="751"/>
      <c r="AI185" s="751"/>
      <c r="AJ185" s="751"/>
      <c r="AK185" s="751"/>
      <c r="AL185" s="751"/>
      <c r="AM185" s="751"/>
      <c r="AN185" s="751"/>
      <c r="AO185" s="751"/>
      <c r="AP185" s="751"/>
      <c r="AQ185" s="751"/>
      <c r="AR185" s="751"/>
      <c r="AS185" s="751"/>
      <c r="AT185" s="751"/>
      <c r="AU185" s="751"/>
      <c r="AV185" s="751"/>
      <c r="AW185" s="751"/>
      <c r="AX185" s="751"/>
      <c r="AY185" s="751"/>
      <c r="AZ185" s="751"/>
      <c r="BA185" s="751"/>
      <c r="BB185" s="751"/>
      <c r="BC185" s="751"/>
      <c r="BD185" s="751"/>
      <c r="BE185" s="751"/>
      <c r="BF185" s="751"/>
      <c r="BG185" s="751"/>
      <c r="BH185" s="751"/>
      <c r="BI185" s="751"/>
      <c r="BJ185" s="751"/>
      <c r="BK185" s="751"/>
      <c r="BL185" s="751"/>
      <c r="BM185" s="751"/>
      <c r="BN185" s="751"/>
      <c r="BO185" s="751"/>
      <c r="BP185" s="751"/>
      <c r="BQ185" s="751"/>
      <c r="BR185" s="751"/>
      <c r="BS185" s="751"/>
      <c r="BT185" s="751"/>
      <c r="BU185" s="751"/>
      <c r="BV185" s="751"/>
      <c r="BW185" s="751"/>
      <c r="BX185" s="751"/>
      <c r="BY185" s="751"/>
      <c r="BZ185" s="751"/>
      <c r="CA185" s="751"/>
      <c r="CB185" s="751"/>
      <c r="CC185" s="751"/>
      <c r="CD185" s="751"/>
      <c r="CE185" s="751"/>
      <c r="CF185" s="751"/>
      <c r="CG185" s="751"/>
      <c r="CH185" s="751"/>
      <c r="CI185" s="751"/>
      <c r="CJ185" s="751"/>
      <c r="CK185" s="751"/>
      <c r="CL185" s="751"/>
      <c r="CM185" s="236"/>
    </row>
    <row r="186" spans="1:91" ht="7.5" customHeight="1" x14ac:dyDescent="0.15">
      <c r="A186" s="189"/>
      <c r="B186" s="201"/>
      <c r="C186" s="169"/>
      <c r="D186" s="797" t="s">
        <v>0</v>
      </c>
      <c r="E186" s="798"/>
      <c r="F186" s="798"/>
      <c r="G186" s="798"/>
      <c r="H186" s="798"/>
      <c r="I186" s="798"/>
      <c r="J186" s="798"/>
      <c r="K186" s="169"/>
      <c r="L186" s="397"/>
      <c r="M186" s="180"/>
      <c r="N186" s="169"/>
      <c r="O186" s="154"/>
      <c r="P186" s="169"/>
      <c r="Q186" s="154"/>
      <c r="R186" s="154"/>
      <c r="S186" s="169"/>
      <c r="T186" s="154"/>
      <c r="U186" s="230"/>
      <c r="V186" s="154"/>
      <c r="W186" s="222"/>
      <c r="X186" s="154"/>
      <c r="Y186" s="154"/>
      <c r="Z186" s="154"/>
      <c r="AA186" s="230"/>
      <c r="AB186" s="154"/>
      <c r="AC186" s="212"/>
      <c r="AD186" s="149"/>
      <c r="AE186" s="189"/>
      <c r="AF186" s="240"/>
      <c r="AG186" s="751"/>
      <c r="AH186" s="751"/>
      <c r="AI186" s="751"/>
      <c r="AJ186" s="751"/>
      <c r="AK186" s="751"/>
      <c r="AL186" s="751"/>
      <c r="AM186" s="751"/>
      <c r="AN186" s="751"/>
      <c r="AO186" s="751"/>
      <c r="AP186" s="751"/>
      <c r="AQ186" s="751"/>
      <c r="AR186" s="751"/>
      <c r="AS186" s="751"/>
      <c r="AT186" s="751"/>
      <c r="AU186" s="751"/>
      <c r="AV186" s="751"/>
      <c r="AW186" s="751"/>
      <c r="AX186" s="751"/>
      <c r="AY186" s="751"/>
      <c r="AZ186" s="751"/>
      <c r="BA186" s="751"/>
      <c r="BB186" s="751"/>
      <c r="BC186" s="751"/>
      <c r="BD186" s="751"/>
      <c r="BE186" s="751"/>
      <c r="BF186" s="751"/>
      <c r="BG186" s="751"/>
      <c r="BH186" s="751"/>
      <c r="BI186" s="751"/>
      <c r="BJ186" s="751"/>
      <c r="BK186" s="751"/>
      <c r="BL186" s="751"/>
      <c r="BM186" s="751"/>
      <c r="BN186" s="751"/>
      <c r="BO186" s="751"/>
      <c r="BP186" s="751"/>
      <c r="BQ186" s="751"/>
      <c r="BR186" s="751"/>
      <c r="BS186" s="751"/>
      <c r="BT186" s="751"/>
      <c r="BU186" s="751"/>
      <c r="BV186" s="751"/>
      <c r="BW186" s="751"/>
      <c r="BX186" s="751"/>
      <c r="BY186" s="751"/>
      <c r="BZ186" s="751"/>
      <c r="CA186" s="751"/>
      <c r="CB186" s="751"/>
      <c r="CC186" s="751"/>
      <c r="CD186" s="751"/>
      <c r="CE186" s="751"/>
      <c r="CF186" s="751"/>
      <c r="CG186" s="751"/>
      <c r="CH186" s="751"/>
      <c r="CI186" s="751"/>
      <c r="CJ186" s="751"/>
      <c r="CK186" s="751"/>
      <c r="CL186" s="751"/>
      <c r="CM186" s="236"/>
    </row>
    <row r="187" spans="1:91" ht="9" customHeight="1" x14ac:dyDescent="0.15">
      <c r="A187" s="189"/>
      <c r="B187" s="201"/>
      <c r="C187" s="169"/>
      <c r="D187" s="797"/>
      <c r="E187" s="798"/>
      <c r="F187" s="798"/>
      <c r="G187" s="798"/>
      <c r="H187" s="798"/>
      <c r="I187" s="798"/>
      <c r="J187" s="798"/>
      <c r="K187" s="833" t="str">
        <f>IF(ISBLANK(納品請求書!K49),"",納品請求書!K49)</f>
        <v/>
      </c>
      <c r="L187" s="751"/>
      <c r="M187" s="180"/>
      <c r="N187" s="797" t="str">
        <f>IF(ISBLANK(納品請求書!N49),"",納品請求書!N49)</f>
        <v/>
      </c>
      <c r="O187" s="810"/>
      <c r="P187" s="169"/>
      <c r="Q187" s="154"/>
      <c r="R187" s="154"/>
      <c r="S187" s="786" t="str">
        <f>IF(ISBLANK(納品請求書!S49),"",納品請求書!S49)</f>
        <v/>
      </c>
      <c r="T187" s="775" t="str">
        <f>IF(ISBLANK(納品請求書!T49),"",納品請求書!T49)</f>
        <v/>
      </c>
      <c r="U187" s="775" t="str">
        <f>IF(ISBLANK(納品請求書!U49),"",納品請求書!U49)</f>
        <v/>
      </c>
      <c r="V187" s="775" t="str">
        <f>IF(ISBLANK(納品請求書!V49),"",納品請求書!V49)</f>
        <v/>
      </c>
      <c r="W187" s="775" t="str">
        <f>IF(ISBLANK(納品請求書!W49),"",納品請求書!W49)</f>
        <v/>
      </c>
      <c r="X187" s="775" t="str">
        <f>IF(ISBLANK(納品請求書!X49),"",納品請求書!X49)</f>
        <v/>
      </c>
      <c r="Y187" s="775" t="str">
        <f>IF(ISBLANK(納品請求書!Y49),"",納品請求書!Y49)</f>
        <v/>
      </c>
      <c r="Z187" s="775" t="str">
        <f>IF(ISBLANK(納品請求書!Z49),"",納品請求書!Z49)</f>
        <v/>
      </c>
      <c r="AA187" s="775" t="str">
        <f>IF(ISBLANK(納品請求書!AA49),"",納品請求書!AA49)</f>
        <v/>
      </c>
      <c r="AB187" s="775" t="str">
        <f>IF(ISBLANK(納品請求書!AB49),"",納品請求書!AB49)</f>
        <v/>
      </c>
      <c r="AC187" s="776" t="str">
        <f>IF(ISBLANK(納品請求書!AC49),"",納品請求書!AC49)</f>
        <v/>
      </c>
      <c r="AD187" s="149"/>
      <c r="AE187" s="189"/>
      <c r="AF187" s="241"/>
      <c r="AG187" s="751"/>
      <c r="AH187" s="751"/>
      <c r="AI187" s="751"/>
      <c r="AJ187" s="751"/>
      <c r="AK187" s="751"/>
      <c r="AL187" s="751"/>
      <c r="AM187" s="751"/>
      <c r="AN187" s="751"/>
      <c r="AO187" s="751"/>
      <c r="AP187" s="751"/>
      <c r="AQ187" s="751"/>
      <c r="AR187" s="751"/>
      <c r="AS187" s="751"/>
      <c r="AT187" s="751"/>
      <c r="AU187" s="751"/>
      <c r="AV187" s="751"/>
      <c r="AW187" s="751"/>
      <c r="AX187" s="751"/>
      <c r="AY187" s="751"/>
      <c r="AZ187" s="751"/>
      <c r="BA187" s="751"/>
      <c r="BB187" s="751"/>
      <c r="BC187" s="751"/>
      <c r="BD187" s="751"/>
      <c r="BE187" s="751"/>
      <c r="BF187" s="751"/>
      <c r="BG187" s="751"/>
      <c r="BH187" s="751"/>
      <c r="BI187" s="751"/>
      <c r="BJ187" s="751"/>
      <c r="BK187" s="751"/>
      <c r="BL187" s="751"/>
      <c r="BM187" s="751"/>
      <c r="BN187" s="751"/>
      <c r="BO187" s="751"/>
      <c r="BP187" s="751"/>
      <c r="BQ187" s="751"/>
      <c r="BR187" s="751"/>
      <c r="BS187" s="751"/>
      <c r="BT187" s="751"/>
      <c r="BU187" s="751"/>
      <c r="BV187" s="751"/>
      <c r="BW187" s="751"/>
      <c r="BX187" s="751"/>
      <c r="BY187" s="751"/>
      <c r="BZ187" s="751"/>
      <c r="CA187" s="751"/>
      <c r="CB187" s="751"/>
      <c r="CC187" s="751"/>
      <c r="CD187" s="751"/>
      <c r="CE187" s="751"/>
      <c r="CF187" s="751"/>
      <c r="CG187" s="751"/>
      <c r="CH187" s="751"/>
      <c r="CI187" s="751"/>
      <c r="CJ187" s="751"/>
      <c r="CK187" s="751"/>
      <c r="CL187" s="751"/>
      <c r="CM187" s="239"/>
    </row>
    <row r="188" spans="1:91" ht="9" customHeight="1" x14ac:dyDescent="0.15">
      <c r="A188" s="189"/>
      <c r="B188" s="201"/>
      <c r="C188" s="169"/>
      <c r="D188" s="797"/>
      <c r="E188" s="798"/>
      <c r="F188" s="798"/>
      <c r="G188" s="798"/>
      <c r="H188" s="798"/>
      <c r="I188" s="798"/>
      <c r="J188" s="798"/>
      <c r="K188" s="833"/>
      <c r="L188" s="751"/>
      <c r="M188" s="180"/>
      <c r="N188" s="797"/>
      <c r="O188" s="810"/>
      <c r="P188" s="169"/>
      <c r="Q188" s="154"/>
      <c r="R188" s="154"/>
      <c r="S188" s="786"/>
      <c r="T188" s="775"/>
      <c r="U188" s="775"/>
      <c r="V188" s="775"/>
      <c r="W188" s="775"/>
      <c r="X188" s="775"/>
      <c r="Y188" s="775"/>
      <c r="Z188" s="775"/>
      <c r="AA188" s="775"/>
      <c r="AB188" s="775"/>
      <c r="AC188" s="776"/>
      <c r="AD188" s="149"/>
      <c r="AE188" s="189"/>
      <c r="AF188" s="242"/>
      <c r="AG188" s="751"/>
      <c r="AH188" s="751"/>
      <c r="AI188" s="751"/>
      <c r="AJ188" s="751"/>
      <c r="AK188" s="751"/>
      <c r="AL188" s="751"/>
      <c r="AM188" s="751"/>
      <c r="AN188" s="751"/>
      <c r="AO188" s="751"/>
      <c r="AP188" s="751"/>
      <c r="AQ188" s="751"/>
      <c r="AR188" s="751"/>
      <c r="AS188" s="751"/>
      <c r="AT188" s="751"/>
      <c r="AU188" s="751"/>
      <c r="AV188" s="751"/>
      <c r="AW188" s="751"/>
      <c r="AX188" s="751"/>
      <c r="AY188" s="751"/>
      <c r="AZ188" s="751"/>
      <c r="BA188" s="751"/>
      <c r="BB188" s="751"/>
      <c r="BC188" s="751"/>
      <c r="BD188" s="751"/>
      <c r="BE188" s="751"/>
      <c r="BF188" s="751"/>
      <c r="BG188" s="751"/>
      <c r="BH188" s="751"/>
      <c r="BI188" s="751"/>
      <c r="BJ188" s="751"/>
      <c r="BK188" s="751"/>
      <c r="BL188" s="751"/>
      <c r="BM188" s="751"/>
      <c r="BN188" s="751"/>
      <c r="BO188" s="751"/>
      <c r="BP188" s="751"/>
      <c r="BQ188" s="751"/>
      <c r="BR188" s="751"/>
      <c r="BS188" s="751"/>
      <c r="BT188" s="751"/>
      <c r="BU188" s="751"/>
      <c r="BV188" s="751"/>
      <c r="BW188" s="751"/>
      <c r="BX188" s="751"/>
      <c r="BY188" s="751"/>
      <c r="BZ188" s="751"/>
      <c r="CA188" s="751"/>
      <c r="CB188" s="751"/>
      <c r="CC188" s="751"/>
      <c r="CD188" s="751"/>
      <c r="CE188" s="751"/>
      <c r="CF188" s="751"/>
      <c r="CG188" s="751"/>
      <c r="CH188" s="751"/>
      <c r="CI188" s="751"/>
      <c r="CJ188" s="751"/>
      <c r="CK188" s="751"/>
      <c r="CL188" s="751"/>
      <c r="CM188" s="239"/>
    </row>
    <row r="189" spans="1:91" ht="7.5" customHeight="1" x14ac:dyDescent="0.15">
      <c r="A189" s="189"/>
      <c r="B189" s="201"/>
      <c r="C189" s="169"/>
      <c r="D189" s="797"/>
      <c r="E189" s="798"/>
      <c r="F189" s="798"/>
      <c r="G189" s="798"/>
      <c r="H189" s="798"/>
      <c r="I189" s="798"/>
      <c r="J189" s="798"/>
      <c r="K189" s="169"/>
      <c r="L189" s="397"/>
      <c r="M189" s="180"/>
      <c r="N189" s="169"/>
      <c r="O189" s="154"/>
      <c r="P189" s="169"/>
      <c r="Q189" s="154"/>
      <c r="R189" s="154"/>
      <c r="S189" s="169"/>
      <c r="T189" s="329"/>
      <c r="U189" s="331"/>
      <c r="V189" s="324"/>
      <c r="W189" s="325"/>
      <c r="X189" s="256"/>
      <c r="Y189" s="324"/>
      <c r="Z189" s="255"/>
      <c r="AA189" s="331"/>
      <c r="AB189" s="324"/>
      <c r="AC189" s="336"/>
      <c r="AD189" s="149"/>
      <c r="AE189" s="189"/>
      <c r="AF189" s="242"/>
      <c r="AG189" s="751"/>
      <c r="AH189" s="751"/>
      <c r="AI189" s="751"/>
      <c r="AJ189" s="751"/>
      <c r="AK189" s="751"/>
      <c r="AL189" s="751"/>
      <c r="AM189" s="751"/>
      <c r="AN189" s="751"/>
      <c r="AO189" s="751"/>
      <c r="AP189" s="751"/>
      <c r="AQ189" s="751"/>
      <c r="AR189" s="751"/>
      <c r="AS189" s="751"/>
      <c r="AT189" s="751"/>
      <c r="AU189" s="751"/>
      <c r="AV189" s="751"/>
      <c r="AW189" s="751"/>
      <c r="AX189" s="751"/>
      <c r="AY189" s="751"/>
      <c r="AZ189" s="751"/>
      <c r="BA189" s="751"/>
      <c r="BB189" s="751"/>
      <c r="BC189" s="751"/>
      <c r="BD189" s="751"/>
      <c r="BE189" s="751"/>
      <c r="BF189" s="751"/>
      <c r="BG189" s="751"/>
      <c r="BH189" s="751"/>
      <c r="BI189" s="751"/>
      <c r="BJ189" s="751"/>
      <c r="BK189" s="751"/>
      <c r="BL189" s="751"/>
      <c r="BM189" s="751"/>
      <c r="BN189" s="751"/>
      <c r="BO189" s="751"/>
      <c r="BP189" s="751"/>
      <c r="BQ189" s="751"/>
      <c r="BR189" s="751"/>
      <c r="BS189" s="751"/>
      <c r="BT189" s="751"/>
      <c r="BU189" s="751"/>
      <c r="BV189" s="751"/>
      <c r="BW189" s="751"/>
      <c r="BX189" s="751"/>
      <c r="BY189" s="751"/>
      <c r="BZ189" s="751"/>
      <c r="CA189" s="751"/>
      <c r="CB189" s="751"/>
      <c r="CC189" s="751"/>
      <c r="CD189" s="751"/>
      <c r="CE189" s="751"/>
      <c r="CF189" s="751"/>
      <c r="CG189" s="751"/>
      <c r="CH189" s="751"/>
      <c r="CI189" s="751"/>
      <c r="CJ189" s="751"/>
      <c r="CK189" s="751"/>
      <c r="CL189" s="751"/>
      <c r="CM189" s="239"/>
    </row>
    <row r="190" spans="1:91" ht="7.5" customHeight="1" x14ac:dyDescent="0.15">
      <c r="A190" s="189"/>
      <c r="B190" s="209"/>
      <c r="C190" s="174"/>
      <c r="D190" s="861" t="s">
        <v>65</v>
      </c>
      <c r="E190" s="862"/>
      <c r="F190" s="862"/>
      <c r="G190" s="862"/>
      <c r="H190" s="862"/>
      <c r="I190" s="862"/>
      <c r="J190" s="862"/>
      <c r="K190" s="174"/>
      <c r="L190" s="175"/>
      <c r="M190" s="179"/>
      <c r="N190" s="174"/>
      <c r="O190" s="175"/>
      <c r="P190" s="174"/>
      <c r="Q190" s="175"/>
      <c r="R190" s="175"/>
      <c r="S190" s="174"/>
      <c r="T190" s="175"/>
      <c r="U190" s="229"/>
      <c r="V190" s="175"/>
      <c r="W190" s="221"/>
      <c r="X190" s="175"/>
      <c r="Y190" s="175"/>
      <c r="Z190" s="175"/>
      <c r="AA190" s="229"/>
      <c r="AB190" s="175"/>
      <c r="AC190" s="210"/>
      <c r="AD190" s="149"/>
      <c r="AE190" s="189"/>
      <c r="AF190" s="242"/>
      <c r="AG190" s="751"/>
      <c r="AH190" s="751"/>
      <c r="AI190" s="751"/>
      <c r="AJ190" s="751"/>
      <c r="AK190" s="751"/>
      <c r="AL190" s="751"/>
      <c r="AM190" s="751"/>
      <c r="AN190" s="751"/>
      <c r="AO190" s="751"/>
      <c r="AP190" s="751"/>
      <c r="AQ190" s="751"/>
      <c r="AR190" s="751"/>
      <c r="AS190" s="751"/>
      <c r="AT190" s="751"/>
      <c r="AU190" s="751"/>
      <c r="AV190" s="751"/>
      <c r="AW190" s="751"/>
      <c r="AX190" s="751"/>
      <c r="AY190" s="751"/>
      <c r="AZ190" s="751"/>
      <c r="BA190" s="751"/>
      <c r="BB190" s="751"/>
      <c r="BC190" s="751"/>
      <c r="BD190" s="751"/>
      <c r="BE190" s="751"/>
      <c r="BF190" s="751"/>
      <c r="BG190" s="751"/>
      <c r="BH190" s="751"/>
      <c r="BI190" s="751"/>
      <c r="BJ190" s="751"/>
      <c r="BK190" s="751"/>
      <c r="BL190" s="751"/>
      <c r="BM190" s="751"/>
      <c r="BN190" s="751"/>
      <c r="BO190" s="751"/>
      <c r="BP190" s="751"/>
      <c r="BQ190" s="751"/>
      <c r="BR190" s="751"/>
      <c r="BS190" s="751"/>
      <c r="BT190" s="751"/>
      <c r="BU190" s="751"/>
      <c r="BV190" s="751"/>
      <c r="BW190" s="751"/>
      <c r="BX190" s="751"/>
      <c r="BY190" s="751"/>
      <c r="BZ190" s="751"/>
      <c r="CA190" s="751"/>
      <c r="CB190" s="751"/>
      <c r="CC190" s="751"/>
      <c r="CD190" s="751"/>
      <c r="CE190" s="751"/>
      <c r="CF190" s="751"/>
      <c r="CG190" s="751"/>
      <c r="CH190" s="751"/>
      <c r="CI190" s="751"/>
      <c r="CJ190" s="751"/>
      <c r="CK190" s="751"/>
      <c r="CL190" s="751"/>
      <c r="CM190" s="239"/>
    </row>
    <row r="191" spans="1:91" ht="9" customHeight="1" x14ac:dyDescent="0.15">
      <c r="A191" s="189"/>
      <c r="B191" s="201"/>
      <c r="C191" s="169"/>
      <c r="D191" s="797"/>
      <c r="E191" s="798"/>
      <c r="F191" s="798"/>
      <c r="G191" s="798"/>
      <c r="H191" s="798"/>
      <c r="I191" s="798"/>
      <c r="J191" s="798"/>
      <c r="K191" s="833" t="str">
        <f>IF(ISBLANK(納品請求書!K53),"",納品請求書!K53)</f>
        <v/>
      </c>
      <c r="L191" s="751"/>
      <c r="M191" s="180"/>
      <c r="N191" s="797" t="str">
        <f>IF(ISBLANK(納品請求書!N53),"",納品請求書!N53)</f>
        <v/>
      </c>
      <c r="O191" s="810"/>
      <c r="P191" s="169"/>
      <c r="Q191" s="154"/>
      <c r="R191" s="154"/>
      <c r="S191" s="786">
        <f>IF(ISBLANK(納品請求書!S53),"",納品請求書!S53)</f>
        <v>0</v>
      </c>
      <c r="T191" s="775" t="str">
        <f>IF(ISBLANK(納品請求書!T53),"",納品請求書!T53)</f>
        <v/>
      </c>
      <c r="U191" s="775" t="str">
        <f>IF(ISBLANK(納品請求書!U53),"",納品請求書!U53)</f>
        <v/>
      </c>
      <c r="V191" s="775" t="str">
        <f>IF(ISBLANK(納品請求書!V53),"",納品請求書!V53)</f>
        <v/>
      </c>
      <c r="W191" s="775" t="str">
        <f>IF(ISBLANK(納品請求書!W53),"",納品請求書!W53)</f>
        <v/>
      </c>
      <c r="X191" s="775" t="str">
        <f>IF(ISBLANK(納品請求書!X53),"",納品請求書!X53)</f>
        <v/>
      </c>
      <c r="Y191" s="775" t="str">
        <f>IF(ISBLANK(納品請求書!Y53),"",納品請求書!Y53)</f>
        <v/>
      </c>
      <c r="Z191" s="775" t="str">
        <f>IF(ISBLANK(納品請求書!Z53),"",納品請求書!Z53)</f>
        <v/>
      </c>
      <c r="AA191" s="775" t="str">
        <f>IF(ISBLANK(納品請求書!AA53),"",納品請求書!AA53)</f>
        <v/>
      </c>
      <c r="AB191" s="775" t="str">
        <f>IF(ISBLANK(納品請求書!AB53),"",納品請求書!AB53)</f>
        <v/>
      </c>
      <c r="AC191" s="776" t="str">
        <f>IF(ISBLANK(納品請求書!AC53),"",納品請求書!AC53)</f>
        <v/>
      </c>
      <c r="AD191" s="149"/>
      <c r="AE191" s="189"/>
      <c r="AF191" s="242"/>
      <c r="AG191" s="751"/>
      <c r="AH191" s="751"/>
      <c r="AI191" s="751"/>
      <c r="AJ191" s="751"/>
      <c r="AK191" s="751"/>
      <c r="AL191" s="751"/>
      <c r="AM191" s="751"/>
      <c r="AN191" s="751"/>
      <c r="AO191" s="751"/>
      <c r="AP191" s="751"/>
      <c r="AQ191" s="751"/>
      <c r="AR191" s="751"/>
      <c r="AS191" s="751"/>
      <c r="AT191" s="751"/>
      <c r="AU191" s="751"/>
      <c r="AV191" s="751"/>
      <c r="AW191" s="751"/>
      <c r="AX191" s="751"/>
      <c r="AY191" s="751"/>
      <c r="AZ191" s="751"/>
      <c r="BA191" s="751"/>
      <c r="BB191" s="751"/>
      <c r="BC191" s="751"/>
      <c r="BD191" s="751"/>
      <c r="BE191" s="751"/>
      <c r="BF191" s="751"/>
      <c r="BG191" s="751"/>
      <c r="BH191" s="751"/>
      <c r="BI191" s="751"/>
      <c r="BJ191" s="751"/>
      <c r="BK191" s="751"/>
      <c r="BL191" s="751"/>
      <c r="BM191" s="751"/>
      <c r="BN191" s="751"/>
      <c r="BO191" s="751"/>
      <c r="BP191" s="751"/>
      <c r="BQ191" s="751"/>
      <c r="BR191" s="751"/>
      <c r="BS191" s="751"/>
      <c r="BT191" s="751"/>
      <c r="BU191" s="751"/>
      <c r="BV191" s="751"/>
      <c r="BW191" s="751"/>
      <c r="BX191" s="751"/>
      <c r="BY191" s="751"/>
      <c r="BZ191" s="751"/>
      <c r="CA191" s="751"/>
      <c r="CB191" s="751"/>
      <c r="CC191" s="751"/>
      <c r="CD191" s="751"/>
      <c r="CE191" s="751"/>
      <c r="CF191" s="751"/>
      <c r="CG191" s="751"/>
      <c r="CH191" s="751"/>
      <c r="CI191" s="751"/>
      <c r="CJ191" s="751"/>
      <c r="CK191" s="751"/>
      <c r="CL191" s="751"/>
      <c r="CM191" s="239"/>
    </row>
    <row r="192" spans="1:91" ht="9" customHeight="1" x14ac:dyDescent="0.15">
      <c r="A192" s="189"/>
      <c r="B192" s="201"/>
      <c r="C192" s="169"/>
      <c r="D192" s="797"/>
      <c r="E192" s="798"/>
      <c r="F192" s="798"/>
      <c r="G192" s="798"/>
      <c r="H192" s="798"/>
      <c r="I192" s="798"/>
      <c r="J192" s="798"/>
      <c r="K192" s="833"/>
      <c r="L192" s="751"/>
      <c r="M192" s="180"/>
      <c r="N192" s="797"/>
      <c r="O192" s="810"/>
      <c r="P192" s="169"/>
      <c r="Q192" s="154"/>
      <c r="R192" s="154"/>
      <c r="S192" s="786"/>
      <c r="T192" s="775"/>
      <c r="U192" s="775"/>
      <c r="V192" s="775"/>
      <c r="W192" s="775"/>
      <c r="X192" s="775"/>
      <c r="Y192" s="775"/>
      <c r="Z192" s="775"/>
      <c r="AA192" s="775"/>
      <c r="AB192" s="775"/>
      <c r="AC192" s="776"/>
      <c r="AD192" s="149"/>
      <c r="AE192" s="189"/>
      <c r="AF192" s="242"/>
      <c r="AG192" s="751"/>
      <c r="AH192" s="751"/>
      <c r="AI192" s="751"/>
      <c r="AJ192" s="751"/>
      <c r="AK192" s="751"/>
      <c r="AL192" s="751"/>
      <c r="AM192" s="751"/>
      <c r="AN192" s="751"/>
      <c r="AO192" s="751"/>
      <c r="AP192" s="751"/>
      <c r="AQ192" s="751"/>
      <c r="AR192" s="751"/>
      <c r="AS192" s="751"/>
      <c r="AT192" s="751"/>
      <c r="AU192" s="751"/>
      <c r="AV192" s="751"/>
      <c r="AW192" s="751"/>
      <c r="AX192" s="751"/>
      <c r="AY192" s="751"/>
      <c r="AZ192" s="751"/>
      <c r="BA192" s="751"/>
      <c r="BB192" s="751"/>
      <c r="BC192" s="751"/>
      <c r="BD192" s="751"/>
      <c r="BE192" s="751"/>
      <c r="BF192" s="751"/>
      <c r="BG192" s="751"/>
      <c r="BH192" s="751"/>
      <c r="BI192" s="751"/>
      <c r="BJ192" s="751"/>
      <c r="BK192" s="751"/>
      <c r="BL192" s="751"/>
      <c r="BM192" s="751"/>
      <c r="BN192" s="751"/>
      <c r="BO192" s="751"/>
      <c r="BP192" s="751"/>
      <c r="BQ192" s="751"/>
      <c r="BR192" s="751"/>
      <c r="BS192" s="751"/>
      <c r="BT192" s="751"/>
      <c r="BU192" s="751"/>
      <c r="BV192" s="751"/>
      <c r="BW192" s="751"/>
      <c r="BX192" s="751"/>
      <c r="BY192" s="751"/>
      <c r="BZ192" s="751"/>
      <c r="CA192" s="751"/>
      <c r="CB192" s="751"/>
      <c r="CC192" s="751"/>
      <c r="CD192" s="751"/>
      <c r="CE192" s="751"/>
      <c r="CF192" s="751"/>
      <c r="CG192" s="751"/>
      <c r="CH192" s="751"/>
      <c r="CI192" s="751"/>
      <c r="CJ192" s="751"/>
      <c r="CK192" s="751"/>
      <c r="CL192" s="751"/>
      <c r="CM192" s="239"/>
    </row>
    <row r="193" spans="1:95" ht="7.5" customHeight="1" x14ac:dyDescent="0.15">
      <c r="A193" s="189"/>
      <c r="B193" s="213"/>
      <c r="C193" s="214"/>
      <c r="D193" s="896"/>
      <c r="E193" s="819"/>
      <c r="F193" s="819"/>
      <c r="G193" s="819"/>
      <c r="H193" s="819"/>
      <c r="I193" s="819"/>
      <c r="J193" s="819"/>
      <c r="K193" s="214"/>
      <c r="L193" s="203"/>
      <c r="M193" s="217"/>
      <c r="N193" s="214"/>
      <c r="O193" s="203"/>
      <c r="P193" s="214"/>
      <c r="Q193" s="203"/>
      <c r="R193" s="203"/>
      <c r="S193" s="214"/>
      <c r="T193" s="332"/>
      <c r="U193" s="333"/>
      <c r="V193" s="203"/>
      <c r="W193" s="321"/>
      <c r="X193" s="322"/>
      <c r="Y193" s="203"/>
      <c r="Z193" s="332"/>
      <c r="AA193" s="333"/>
      <c r="AB193" s="203"/>
      <c r="AC193" s="337"/>
      <c r="AD193" s="149"/>
      <c r="AE193" s="189"/>
      <c r="AF193" s="245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244"/>
    </row>
    <row r="194" spans="1:95" ht="6.75" customHeight="1" x14ac:dyDescent="0.15">
      <c r="A194" s="18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8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49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</row>
    <row r="195" spans="1:95" ht="7.5" customHeight="1" x14ac:dyDescent="0.15">
      <c r="A195" s="189"/>
      <c r="B195" s="777" t="s">
        <v>82</v>
      </c>
      <c r="C195" s="778"/>
      <c r="D195" s="811" t="s">
        <v>47</v>
      </c>
      <c r="E195" s="812"/>
      <c r="F195" s="787" t="s">
        <v>40</v>
      </c>
      <c r="G195" s="787"/>
      <c r="H195" s="787"/>
      <c r="I195" s="787"/>
      <c r="J195" s="787"/>
      <c r="K195" s="787"/>
      <c r="L195" s="787" t="s">
        <v>41</v>
      </c>
      <c r="M195" s="787"/>
      <c r="N195" s="787"/>
      <c r="O195" s="787"/>
      <c r="P195" s="787"/>
      <c r="Q195" s="787"/>
      <c r="R195" s="787" t="s">
        <v>52</v>
      </c>
      <c r="S195" s="787"/>
      <c r="T195" s="787"/>
      <c r="U195" s="787"/>
      <c r="V195" s="787"/>
      <c r="W195" s="787"/>
      <c r="X195" s="787" t="s">
        <v>50</v>
      </c>
      <c r="Y195" s="787"/>
      <c r="Z195" s="787"/>
      <c r="AA195" s="787"/>
      <c r="AB195" s="787"/>
      <c r="AC195" s="788"/>
      <c r="AD195" s="149"/>
      <c r="AE195" s="189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412"/>
      <c r="AS195" s="881" t="s">
        <v>43</v>
      </c>
      <c r="AT195" s="884"/>
      <c r="AU195" s="746"/>
      <c r="AV195" s="884"/>
      <c r="AW195" s="884"/>
      <c r="AX195" s="746"/>
      <c r="AY195" s="884"/>
      <c r="AZ195" s="884"/>
      <c r="BA195" s="746"/>
      <c r="BB195" s="884"/>
      <c r="BC195" s="884"/>
      <c r="BD195" s="746"/>
      <c r="BE195" s="884"/>
      <c r="BF195" s="884"/>
      <c r="BG195" s="746"/>
      <c r="BH195" s="884"/>
      <c r="BI195" s="884"/>
      <c r="BJ195" s="746"/>
      <c r="BK195" s="884"/>
      <c r="BL195" s="884"/>
      <c r="BM195" s="746"/>
      <c r="BN195" s="884"/>
      <c r="BO195" s="884"/>
      <c r="BP195" s="885"/>
      <c r="BQ195" s="884"/>
      <c r="BR195" s="884"/>
      <c r="BS195" s="885"/>
      <c r="BT195" s="884"/>
      <c r="BU195" s="884"/>
      <c r="BV195" s="885"/>
      <c r="BW195" s="884"/>
      <c r="BX195" s="884"/>
      <c r="BY195" s="885"/>
      <c r="BZ195" s="884"/>
      <c r="CA195" s="884"/>
      <c r="CB195" s="885"/>
      <c r="CC195" s="884"/>
      <c r="CD195" s="884"/>
      <c r="CE195" s="885"/>
      <c r="CF195" s="884"/>
      <c r="CG195" s="884"/>
      <c r="CH195" s="884"/>
      <c r="CI195" s="884"/>
      <c r="CJ195" s="884"/>
      <c r="CK195" s="885"/>
      <c r="CL195" s="884"/>
      <c r="CM195" s="886"/>
    </row>
    <row r="196" spans="1:95" ht="7.5" customHeight="1" x14ac:dyDescent="0.15">
      <c r="A196" s="189"/>
      <c r="B196" s="779"/>
      <c r="C196" s="780"/>
      <c r="D196" s="813"/>
      <c r="E196" s="814"/>
      <c r="F196" s="789"/>
      <c r="G196" s="789"/>
      <c r="H196" s="789"/>
      <c r="I196" s="789"/>
      <c r="J196" s="789"/>
      <c r="K196" s="789"/>
      <c r="L196" s="789"/>
      <c r="M196" s="789"/>
      <c r="N196" s="789"/>
      <c r="O196" s="789"/>
      <c r="P196" s="789"/>
      <c r="Q196" s="789"/>
      <c r="R196" s="789"/>
      <c r="S196" s="789"/>
      <c r="T196" s="789"/>
      <c r="U196" s="789"/>
      <c r="V196" s="789"/>
      <c r="W196" s="789"/>
      <c r="X196" s="789"/>
      <c r="Y196" s="789"/>
      <c r="Z196" s="789"/>
      <c r="AA196" s="789"/>
      <c r="AB196" s="789"/>
      <c r="AC196" s="790"/>
      <c r="AD196" s="149"/>
      <c r="AE196" s="189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412"/>
      <c r="AS196" s="887"/>
      <c r="AT196" s="749"/>
      <c r="AU196" s="749"/>
      <c r="AV196" s="749"/>
      <c r="AW196" s="749"/>
      <c r="AX196" s="749"/>
      <c r="AY196" s="749"/>
      <c r="AZ196" s="749"/>
      <c r="BA196" s="749"/>
      <c r="BB196" s="749"/>
      <c r="BC196" s="749"/>
      <c r="BD196" s="749"/>
      <c r="BE196" s="749"/>
      <c r="BF196" s="749"/>
      <c r="BG196" s="749"/>
      <c r="BH196" s="749"/>
      <c r="BI196" s="749"/>
      <c r="BJ196" s="749"/>
      <c r="BK196" s="749"/>
      <c r="BL196" s="749"/>
      <c r="BM196" s="749"/>
      <c r="BN196" s="749"/>
      <c r="BO196" s="749"/>
      <c r="BP196" s="749"/>
      <c r="BQ196" s="749"/>
      <c r="BR196" s="749"/>
      <c r="BS196" s="749"/>
      <c r="BT196" s="749"/>
      <c r="BU196" s="749"/>
      <c r="BV196" s="749"/>
      <c r="BW196" s="749"/>
      <c r="BX196" s="749"/>
      <c r="BY196" s="749"/>
      <c r="BZ196" s="749"/>
      <c r="CA196" s="749"/>
      <c r="CB196" s="749"/>
      <c r="CC196" s="749"/>
      <c r="CD196" s="749"/>
      <c r="CE196" s="749"/>
      <c r="CF196" s="749"/>
      <c r="CG196" s="749"/>
      <c r="CH196" s="749"/>
      <c r="CI196" s="749"/>
      <c r="CJ196" s="749"/>
      <c r="CK196" s="749"/>
      <c r="CL196" s="749"/>
      <c r="CM196" s="750"/>
    </row>
    <row r="197" spans="1:95" ht="7.5" customHeight="1" x14ac:dyDescent="0.15">
      <c r="A197" s="189"/>
      <c r="B197" s="779"/>
      <c r="C197" s="780"/>
      <c r="D197" s="791" t="s">
        <v>48</v>
      </c>
      <c r="E197" s="792"/>
      <c r="F197" s="793" t="str">
        <f>IF(ISBLANK(納品請求書!F59),"",納品請求書!F59)</f>
        <v/>
      </c>
      <c r="G197" s="793"/>
      <c r="H197" s="793"/>
      <c r="I197" s="793"/>
      <c r="J197" s="793"/>
      <c r="K197" s="793"/>
      <c r="L197" s="793" t="str">
        <f>IF(ISBLANK(納品請求書!L59),"",納品請求書!L59)</f>
        <v/>
      </c>
      <c r="M197" s="793"/>
      <c r="N197" s="793"/>
      <c r="O197" s="793"/>
      <c r="P197" s="793"/>
      <c r="Q197" s="793"/>
      <c r="R197" s="793" t="str">
        <f>IF(ISBLANK(納品請求書!R59),"",納品請求書!R59)</f>
        <v/>
      </c>
      <c r="S197" s="793"/>
      <c r="T197" s="793"/>
      <c r="U197" s="793"/>
      <c r="V197" s="793"/>
      <c r="W197" s="793"/>
      <c r="X197" s="793" t="str">
        <f>IF(ISBLANK(納品請求書!X59),"",納品請求書!X59)</f>
        <v/>
      </c>
      <c r="Y197" s="793"/>
      <c r="Z197" s="793"/>
      <c r="AA197" s="793"/>
      <c r="AB197" s="793"/>
      <c r="AC197" s="794"/>
      <c r="AD197" s="149"/>
      <c r="AE197" s="189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412"/>
      <c r="AS197" s="248"/>
      <c r="AT197" s="249"/>
      <c r="AU197" s="423"/>
      <c r="AV197" s="249"/>
      <c r="AW197" s="249"/>
      <c r="AX197" s="423"/>
      <c r="AY197" s="249"/>
      <c r="AZ197" s="249"/>
      <c r="BA197" s="423"/>
      <c r="BB197" s="249"/>
      <c r="BC197" s="249"/>
      <c r="BD197" s="423"/>
      <c r="BE197" s="249"/>
      <c r="BF197" s="249"/>
      <c r="BG197" s="423"/>
      <c r="BH197" s="249"/>
      <c r="BI197" s="249"/>
      <c r="BJ197" s="423"/>
      <c r="BK197" s="249"/>
      <c r="BL197" s="249"/>
      <c r="BM197" s="423"/>
      <c r="BN197" s="249"/>
      <c r="BO197" s="249"/>
      <c r="BP197" s="410"/>
      <c r="BQ197" s="249"/>
      <c r="BR197" s="249"/>
      <c r="BS197" s="410"/>
      <c r="BT197" s="249"/>
      <c r="BU197" s="249"/>
      <c r="BV197" s="410"/>
      <c r="BW197" s="249"/>
      <c r="BX197" s="249"/>
      <c r="BY197" s="410"/>
      <c r="BZ197" s="249"/>
      <c r="CA197" s="249"/>
      <c r="CB197" s="410"/>
      <c r="CC197" s="249"/>
      <c r="CD197" s="249"/>
      <c r="CE197" s="410"/>
      <c r="CF197" s="249"/>
      <c r="CG197" s="249"/>
      <c r="CH197" s="249"/>
      <c r="CI197" s="249"/>
      <c r="CJ197" s="249"/>
      <c r="CK197" s="381"/>
      <c r="CL197" s="249"/>
      <c r="CM197" s="250"/>
    </row>
    <row r="198" spans="1:95" ht="7.5" customHeight="1" x14ac:dyDescent="0.15">
      <c r="A198" s="189"/>
      <c r="B198" s="779"/>
      <c r="C198" s="780"/>
      <c r="D198" s="791"/>
      <c r="E198" s="792"/>
      <c r="F198" s="793"/>
      <c r="G198" s="793"/>
      <c r="H198" s="793"/>
      <c r="I198" s="793"/>
      <c r="J198" s="793"/>
      <c r="K198" s="793"/>
      <c r="L198" s="793"/>
      <c r="M198" s="793"/>
      <c r="N198" s="793"/>
      <c r="O198" s="793"/>
      <c r="P198" s="793"/>
      <c r="Q198" s="793"/>
      <c r="R198" s="793"/>
      <c r="S198" s="793"/>
      <c r="T198" s="793"/>
      <c r="U198" s="793"/>
      <c r="V198" s="793"/>
      <c r="W198" s="793"/>
      <c r="X198" s="793"/>
      <c r="Y198" s="793"/>
      <c r="Z198" s="793"/>
      <c r="AA198" s="793"/>
      <c r="AB198" s="793"/>
      <c r="AC198" s="794"/>
      <c r="AD198" s="149"/>
      <c r="AE198" s="189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412"/>
      <c r="AS198" s="242"/>
      <c r="AT198" s="176"/>
      <c r="AU198" s="416"/>
      <c r="AV198" s="176"/>
      <c r="AW198" s="176"/>
      <c r="AX198" s="416"/>
      <c r="AY198" s="176"/>
      <c r="AZ198" s="176"/>
      <c r="BA198" s="416"/>
      <c r="BB198" s="176"/>
      <c r="BC198" s="176"/>
      <c r="BD198" s="416"/>
      <c r="BE198" s="176"/>
      <c r="BF198" s="176"/>
      <c r="BG198" s="416"/>
      <c r="BH198" s="176"/>
      <c r="BI198" s="176"/>
      <c r="BJ198" s="416"/>
      <c r="BK198" s="176"/>
      <c r="BL198" s="176"/>
      <c r="BM198" s="416"/>
      <c r="BN198" s="176"/>
      <c r="BO198" s="176"/>
      <c r="BP198" s="416"/>
      <c r="BQ198" s="176"/>
      <c r="BR198" s="176"/>
      <c r="BS198" s="416"/>
      <c r="BT198" s="176"/>
      <c r="BU198" s="176"/>
      <c r="BV198" s="416"/>
      <c r="BW198" s="176"/>
      <c r="BX198" s="176"/>
      <c r="BY198" s="416"/>
      <c r="BZ198" s="176"/>
      <c r="CA198" s="176"/>
      <c r="CB198" s="416"/>
      <c r="CC198" s="176"/>
      <c r="CD198" s="176"/>
      <c r="CE198" s="416"/>
      <c r="CF198" s="176"/>
      <c r="CG198" s="176"/>
      <c r="CH198" s="176"/>
      <c r="CI198" s="176"/>
      <c r="CJ198" s="176"/>
      <c r="CK198" s="316"/>
      <c r="CL198" s="176"/>
      <c r="CM198" s="251"/>
    </row>
    <row r="199" spans="1:95" ht="7.5" customHeight="1" x14ac:dyDescent="0.15">
      <c r="A199" s="189"/>
      <c r="B199" s="779"/>
      <c r="C199" s="780"/>
      <c r="D199" s="791" t="s">
        <v>49</v>
      </c>
      <c r="E199" s="792"/>
      <c r="F199" s="793" t="str">
        <f>IF(ISBLANK(納品請求書!F61),"",納品請求書!F61)</f>
        <v/>
      </c>
      <c r="G199" s="793"/>
      <c r="H199" s="793"/>
      <c r="I199" s="793"/>
      <c r="J199" s="793"/>
      <c r="K199" s="793"/>
      <c r="L199" s="793" t="str">
        <f>IF(ISBLANK(納品請求書!L61),"",納品請求書!L61)</f>
        <v/>
      </c>
      <c r="M199" s="793"/>
      <c r="N199" s="793"/>
      <c r="O199" s="793"/>
      <c r="P199" s="793"/>
      <c r="Q199" s="793"/>
      <c r="R199" s="793" t="str">
        <f>IF(ISBLANK(納品請求書!R61),"",納品請求書!R61)</f>
        <v/>
      </c>
      <c r="S199" s="793"/>
      <c r="T199" s="793"/>
      <c r="U199" s="793"/>
      <c r="V199" s="793"/>
      <c r="W199" s="793"/>
      <c r="X199" s="793" t="str">
        <f>IF(ISBLANK(納品請求書!X61),"",納品請求書!X61)</f>
        <v/>
      </c>
      <c r="Y199" s="793"/>
      <c r="Z199" s="793"/>
      <c r="AA199" s="793"/>
      <c r="AB199" s="793"/>
      <c r="AC199" s="794"/>
      <c r="AD199" s="149"/>
      <c r="AE199" s="189"/>
      <c r="AF199" s="149"/>
      <c r="AG199" s="149"/>
      <c r="AH199" s="149"/>
      <c r="AI199" s="149"/>
      <c r="AJ199" s="154"/>
      <c r="AK199" s="154"/>
      <c r="AL199" s="154"/>
      <c r="AM199" s="154"/>
      <c r="AN199" s="154"/>
      <c r="AO199" s="154"/>
      <c r="AP199" s="154"/>
      <c r="AQ199" s="154"/>
      <c r="AR199" s="412"/>
      <c r="AS199" s="242"/>
      <c r="AT199" s="176"/>
      <c r="AU199" s="416"/>
      <c r="AV199" s="176"/>
      <c r="AW199" s="176"/>
      <c r="AX199" s="416"/>
      <c r="AY199" s="176"/>
      <c r="AZ199" s="176"/>
      <c r="BA199" s="416"/>
      <c r="BB199" s="176"/>
      <c r="BC199" s="176"/>
      <c r="BD199" s="416"/>
      <c r="BE199" s="176"/>
      <c r="BF199" s="176"/>
      <c r="BG199" s="416"/>
      <c r="BH199" s="176"/>
      <c r="BI199" s="176"/>
      <c r="BJ199" s="416"/>
      <c r="BK199" s="176"/>
      <c r="BL199" s="176"/>
      <c r="BM199" s="416"/>
      <c r="BN199" s="176"/>
      <c r="BO199" s="176"/>
      <c r="BP199" s="416"/>
      <c r="BQ199" s="176"/>
      <c r="BR199" s="176"/>
      <c r="BS199" s="416"/>
      <c r="BT199" s="176"/>
      <c r="BU199" s="176"/>
      <c r="BV199" s="416"/>
      <c r="BW199" s="176"/>
      <c r="BX199" s="176"/>
      <c r="BY199" s="416"/>
      <c r="BZ199" s="176"/>
      <c r="CA199" s="176"/>
      <c r="CB199" s="416"/>
      <c r="CC199" s="176"/>
      <c r="CD199" s="176"/>
      <c r="CE199" s="416"/>
      <c r="CF199" s="176"/>
      <c r="CG199" s="176"/>
      <c r="CH199" s="176"/>
      <c r="CI199" s="176"/>
      <c r="CJ199" s="176"/>
      <c r="CK199" s="316"/>
      <c r="CL199" s="176"/>
      <c r="CM199" s="251"/>
    </row>
    <row r="200" spans="1:95" ht="7.5" customHeight="1" x14ac:dyDescent="0.15">
      <c r="A200" s="189"/>
      <c r="B200" s="781"/>
      <c r="C200" s="782"/>
      <c r="D200" s="831"/>
      <c r="E200" s="832"/>
      <c r="F200" s="79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5"/>
      <c r="Q200" s="795"/>
      <c r="R200" s="795"/>
      <c r="S200" s="795"/>
      <c r="T200" s="795"/>
      <c r="U200" s="795"/>
      <c r="V200" s="795"/>
      <c r="W200" s="795"/>
      <c r="X200" s="795"/>
      <c r="Y200" s="795"/>
      <c r="Z200" s="795"/>
      <c r="AA200" s="795"/>
      <c r="AB200" s="795"/>
      <c r="AC200" s="796"/>
      <c r="AD200" s="149"/>
      <c r="AE200" s="189"/>
      <c r="AF200" s="149"/>
      <c r="AG200" s="149"/>
      <c r="AH200" s="149"/>
      <c r="AI200" s="149"/>
      <c r="AJ200" s="154"/>
      <c r="AK200" s="154"/>
      <c r="AL200" s="154"/>
      <c r="AM200" s="154"/>
      <c r="AN200" s="154"/>
      <c r="AO200" s="154"/>
      <c r="AP200" s="154"/>
      <c r="AQ200" s="154"/>
      <c r="AR200" s="412"/>
      <c r="AS200" s="242"/>
      <c r="AT200" s="176"/>
      <c r="AU200" s="416"/>
      <c r="AV200" s="176"/>
      <c r="AW200" s="176"/>
      <c r="AX200" s="416"/>
      <c r="AY200" s="176"/>
      <c r="AZ200" s="176"/>
      <c r="BA200" s="416"/>
      <c r="BB200" s="176"/>
      <c r="BC200" s="176"/>
      <c r="BD200" s="416"/>
      <c r="BE200" s="176"/>
      <c r="BF200" s="176"/>
      <c r="BG200" s="416"/>
      <c r="BH200" s="176"/>
      <c r="BI200" s="176"/>
      <c r="BJ200" s="416"/>
      <c r="BK200" s="176"/>
      <c r="BL200" s="176"/>
      <c r="BM200" s="416"/>
      <c r="BN200" s="176"/>
      <c r="BO200" s="176"/>
      <c r="BP200" s="416"/>
      <c r="BQ200" s="176"/>
      <c r="BR200" s="176"/>
      <c r="BS200" s="416"/>
      <c r="BT200" s="176"/>
      <c r="BU200" s="176"/>
      <c r="BV200" s="416"/>
      <c r="BW200" s="176"/>
      <c r="BX200" s="176"/>
      <c r="BY200" s="416"/>
      <c r="BZ200" s="176"/>
      <c r="CA200" s="176"/>
      <c r="CB200" s="416"/>
      <c r="CC200" s="176"/>
      <c r="CD200" s="176"/>
      <c r="CE200" s="416"/>
      <c r="CF200" s="176"/>
      <c r="CG200" s="176"/>
      <c r="CH200" s="176"/>
      <c r="CI200" s="176"/>
      <c r="CJ200" s="176"/>
      <c r="CK200" s="316"/>
      <c r="CL200" s="176"/>
      <c r="CM200" s="251"/>
    </row>
    <row r="201" spans="1:95" ht="7.5" customHeight="1" x14ac:dyDescent="0.15">
      <c r="A201" s="18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89"/>
      <c r="AF201" s="149"/>
      <c r="AG201" s="149"/>
      <c r="AH201" s="149"/>
      <c r="AI201" s="149"/>
      <c r="AJ201" s="154"/>
      <c r="AK201" s="154"/>
      <c r="AL201" s="154"/>
      <c r="AM201" s="154"/>
      <c r="AN201" s="154"/>
      <c r="AO201" s="154"/>
      <c r="AP201" s="154"/>
      <c r="AQ201" s="154"/>
      <c r="AR201" s="412"/>
      <c r="AS201" s="242"/>
      <c r="AT201" s="176"/>
      <c r="AU201" s="416"/>
      <c r="AV201" s="176"/>
      <c r="AW201" s="176"/>
      <c r="AX201" s="416"/>
      <c r="AY201" s="176"/>
      <c r="AZ201" s="176"/>
      <c r="BA201" s="416"/>
      <c r="BB201" s="176"/>
      <c r="BC201" s="176"/>
      <c r="BD201" s="416"/>
      <c r="BE201" s="176"/>
      <c r="BF201" s="176"/>
      <c r="BG201" s="416"/>
      <c r="BH201" s="176"/>
      <c r="BI201" s="176"/>
      <c r="BJ201" s="416"/>
      <c r="BK201" s="176"/>
      <c r="BL201" s="176"/>
      <c r="BM201" s="416"/>
      <c r="BN201" s="176"/>
      <c r="BO201" s="176"/>
      <c r="BP201" s="416"/>
      <c r="BQ201" s="176"/>
      <c r="BR201" s="176"/>
      <c r="BS201" s="416"/>
      <c r="BT201" s="176"/>
      <c r="BU201" s="176"/>
      <c r="BV201" s="416"/>
      <c r="BW201" s="176"/>
      <c r="BX201" s="176"/>
      <c r="BY201" s="416"/>
      <c r="BZ201" s="176"/>
      <c r="CA201" s="176"/>
      <c r="CB201" s="416"/>
      <c r="CC201" s="176"/>
      <c r="CD201" s="176"/>
      <c r="CE201" s="416"/>
      <c r="CF201" s="176"/>
      <c r="CG201" s="176"/>
      <c r="CH201" s="176"/>
      <c r="CI201" s="176"/>
      <c r="CJ201" s="176"/>
      <c r="CK201" s="316"/>
      <c r="CL201" s="176"/>
      <c r="CM201" s="251"/>
    </row>
    <row r="202" spans="1:95" ht="8.25" customHeight="1" x14ac:dyDescent="0.15">
      <c r="A202" s="189"/>
      <c r="B202" s="849" t="s">
        <v>13</v>
      </c>
      <c r="C202" s="799"/>
      <c r="D202" s="799" t="str">
        <f>+IF(ISBLANK(納品請求書!D64),"",納品請求書!D64)</f>
        <v/>
      </c>
      <c r="E202" s="799"/>
      <c r="F202" s="799"/>
      <c r="G202" s="799"/>
      <c r="H202" s="799"/>
      <c r="I202" s="799"/>
      <c r="J202" s="799"/>
      <c r="K202" s="799"/>
      <c r="L202" s="799"/>
      <c r="M202" s="799"/>
      <c r="N202" s="799"/>
      <c r="O202" s="799"/>
      <c r="P202" s="799"/>
      <c r="Q202" s="799"/>
      <c r="R202" s="799"/>
      <c r="S202" s="799"/>
      <c r="T202" s="799"/>
      <c r="U202" s="799"/>
      <c r="V202" s="799"/>
      <c r="W202" s="799"/>
      <c r="X202" s="799"/>
      <c r="Y202" s="799"/>
      <c r="Z202" s="799"/>
      <c r="AA202" s="799"/>
      <c r="AB202" s="799"/>
      <c r="AC202" s="800"/>
      <c r="AD202" s="149"/>
      <c r="AE202" s="189"/>
      <c r="AF202" s="149"/>
      <c r="AG202" s="149"/>
      <c r="AH202" s="149"/>
      <c r="AI202" s="149"/>
      <c r="AJ202" s="154"/>
      <c r="AK202" s="154"/>
      <c r="AL202" s="154"/>
      <c r="AM202" s="154"/>
      <c r="AN202" s="154"/>
      <c r="AO202" s="154"/>
      <c r="AP202" s="154"/>
      <c r="AQ202" s="154"/>
      <c r="AR202" s="412"/>
      <c r="AS202" s="242"/>
      <c r="AT202" s="176"/>
      <c r="AU202" s="416"/>
      <c r="AV202" s="176"/>
      <c r="AW202" s="176"/>
      <c r="AX202" s="416"/>
      <c r="AY202" s="176"/>
      <c r="AZ202" s="176"/>
      <c r="BA202" s="416"/>
      <c r="BB202" s="176"/>
      <c r="BC202" s="176"/>
      <c r="BD202" s="416"/>
      <c r="BE202" s="176"/>
      <c r="BF202" s="176"/>
      <c r="BG202" s="416"/>
      <c r="BH202" s="176"/>
      <c r="BI202" s="176"/>
      <c r="BJ202" s="416"/>
      <c r="BK202" s="176"/>
      <c r="BL202" s="176"/>
      <c r="BM202" s="416"/>
      <c r="BN202" s="176"/>
      <c r="BO202" s="176"/>
      <c r="BP202" s="416"/>
      <c r="BQ202" s="176"/>
      <c r="BR202" s="176"/>
      <c r="BS202" s="416"/>
      <c r="BT202" s="176"/>
      <c r="BU202" s="176"/>
      <c r="BV202" s="416"/>
      <c r="BW202" s="176"/>
      <c r="BX202" s="176"/>
      <c r="BY202" s="416"/>
      <c r="BZ202" s="176"/>
      <c r="CA202" s="176"/>
      <c r="CB202" s="416"/>
      <c r="CC202" s="176"/>
      <c r="CD202" s="176"/>
      <c r="CE202" s="416"/>
      <c r="CF202" s="176"/>
      <c r="CG202" s="176"/>
      <c r="CH202" s="176"/>
      <c r="CI202" s="176"/>
      <c r="CJ202" s="176"/>
      <c r="CK202" s="316"/>
      <c r="CL202" s="176"/>
      <c r="CM202" s="251"/>
    </row>
    <row r="203" spans="1:95" ht="15.75" customHeight="1" x14ac:dyDescent="0.15">
      <c r="A203" s="189"/>
      <c r="B203" s="850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  <c r="AA203" s="751"/>
      <c r="AB203" s="751"/>
      <c r="AC203" s="783"/>
      <c r="AD203" s="149"/>
      <c r="AE203" s="18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242"/>
      <c r="AT203" s="176"/>
      <c r="AU203" s="416"/>
      <c r="AV203" s="176"/>
      <c r="AW203" s="176"/>
      <c r="AX203" s="416"/>
      <c r="AY203" s="176"/>
      <c r="AZ203" s="176"/>
      <c r="BA203" s="416"/>
      <c r="BB203" s="176"/>
      <c r="BC203" s="176"/>
      <c r="BD203" s="416"/>
      <c r="BE203" s="176"/>
      <c r="BF203" s="176"/>
      <c r="BG203" s="416"/>
      <c r="BH203" s="176"/>
      <c r="BI203" s="176"/>
      <c r="BJ203" s="416"/>
      <c r="BK203" s="176"/>
      <c r="BL203" s="176"/>
      <c r="BM203" s="416"/>
      <c r="BN203" s="176"/>
      <c r="BO203" s="176"/>
      <c r="BP203" s="416"/>
      <c r="BQ203" s="176"/>
      <c r="BR203" s="176"/>
      <c r="BS203" s="416"/>
      <c r="BT203" s="176"/>
      <c r="BU203" s="176"/>
      <c r="BV203" s="416"/>
      <c r="BW203" s="176"/>
      <c r="BX203" s="176"/>
      <c r="BY203" s="416"/>
      <c r="BZ203" s="176"/>
      <c r="CA203" s="176"/>
      <c r="CB203" s="416"/>
      <c r="CC203" s="176"/>
      <c r="CD203" s="176"/>
      <c r="CE203" s="416"/>
      <c r="CF203" s="176"/>
      <c r="CG203" s="176"/>
      <c r="CH203" s="176"/>
      <c r="CI203" s="176"/>
      <c r="CJ203" s="176"/>
      <c r="CK203" s="316"/>
      <c r="CL203" s="176"/>
      <c r="CM203" s="251"/>
    </row>
    <row r="204" spans="1:95" ht="13.5" customHeight="1" x14ac:dyDescent="0.15">
      <c r="A204" s="189"/>
      <c r="B204" s="240"/>
      <c r="C204" s="149"/>
      <c r="D204" s="751" t="str">
        <f>+IF(ISBLANK(納品請求書!D66),"",納品請求書!D66)</f>
        <v/>
      </c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  <c r="AA204" s="751"/>
      <c r="AB204" s="751"/>
      <c r="AC204" s="783"/>
      <c r="AD204" s="149"/>
      <c r="AE204" s="18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242"/>
      <c r="AT204" s="176"/>
      <c r="AU204" s="416"/>
      <c r="AV204" s="176"/>
      <c r="AW204" s="176"/>
      <c r="AX204" s="416"/>
      <c r="AY204" s="176"/>
      <c r="AZ204" s="176"/>
      <c r="BA204" s="416"/>
      <c r="BB204" s="176"/>
      <c r="BC204" s="176"/>
      <c r="BD204" s="416"/>
      <c r="BE204" s="176"/>
      <c r="BF204" s="176"/>
      <c r="BG204" s="416"/>
      <c r="BH204" s="176"/>
      <c r="BI204" s="176"/>
      <c r="BJ204" s="416"/>
      <c r="BK204" s="176"/>
      <c r="BL204" s="176"/>
      <c r="BM204" s="416"/>
      <c r="BN204" s="176"/>
      <c r="BO204" s="176"/>
      <c r="BP204" s="416"/>
      <c r="BQ204" s="176"/>
      <c r="BR204" s="176"/>
      <c r="BS204" s="416"/>
      <c r="BT204" s="176"/>
      <c r="BU204" s="176"/>
      <c r="BV204" s="416"/>
      <c r="BW204" s="176"/>
      <c r="BX204" s="176"/>
      <c r="BY204" s="416"/>
      <c r="BZ204" s="176"/>
      <c r="CA204" s="176"/>
      <c r="CB204" s="416"/>
      <c r="CC204" s="176"/>
      <c r="CD204" s="176"/>
      <c r="CE204" s="416"/>
      <c r="CF204" s="176"/>
      <c r="CG204" s="176"/>
      <c r="CH204" s="176"/>
      <c r="CI204" s="176"/>
      <c r="CJ204" s="176"/>
      <c r="CK204" s="316"/>
      <c r="CL204" s="176"/>
      <c r="CM204" s="251"/>
    </row>
    <row r="205" spans="1:95" ht="13.5" customHeight="1" x14ac:dyDescent="0.15">
      <c r="A205" s="189"/>
      <c r="B205" s="245"/>
      <c r="C205" s="183"/>
      <c r="D205" s="784"/>
      <c r="E205" s="784"/>
      <c r="F205" s="784"/>
      <c r="G205" s="784"/>
      <c r="H205" s="784"/>
      <c r="I205" s="784"/>
      <c r="J205" s="784"/>
      <c r="K205" s="784"/>
      <c r="L205" s="784"/>
      <c r="M205" s="784"/>
      <c r="N205" s="784"/>
      <c r="O205" s="784"/>
      <c r="P205" s="784"/>
      <c r="Q205" s="784"/>
      <c r="R205" s="784"/>
      <c r="S205" s="784"/>
      <c r="T205" s="784"/>
      <c r="U205" s="784"/>
      <c r="V205" s="784"/>
      <c r="W205" s="784"/>
      <c r="X205" s="784"/>
      <c r="Y205" s="784"/>
      <c r="Z205" s="784"/>
      <c r="AA205" s="784"/>
      <c r="AB205" s="784"/>
      <c r="AC205" s="785"/>
      <c r="AD205" s="149"/>
      <c r="AE205" s="18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252"/>
      <c r="AT205" s="253"/>
      <c r="AU205" s="411"/>
      <c r="AV205" s="253"/>
      <c r="AW205" s="253"/>
      <c r="AX205" s="411"/>
      <c r="AY205" s="253"/>
      <c r="AZ205" s="253"/>
      <c r="BA205" s="411"/>
      <c r="BB205" s="253"/>
      <c r="BC205" s="253"/>
      <c r="BD205" s="411"/>
      <c r="BE205" s="253"/>
      <c r="BF205" s="253"/>
      <c r="BG205" s="411"/>
      <c r="BH205" s="253"/>
      <c r="BI205" s="253"/>
      <c r="BJ205" s="411"/>
      <c r="BK205" s="253"/>
      <c r="BL205" s="253"/>
      <c r="BM205" s="411"/>
      <c r="BN205" s="253"/>
      <c r="BO205" s="253"/>
      <c r="BP205" s="411"/>
      <c r="BQ205" s="253"/>
      <c r="BR205" s="253"/>
      <c r="BS205" s="411"/>
      <c r="BT205" s="253"/>
      <c r="BU205" s="253"/>
      <c r="BV205" s="411"/>
      <c r="BW205" s="253"/>
      <c r="BX205" s="253"/>
      <c r="BY205" s="411"/>
      <c r="BZ205" s="253"/>
      <c r="CA205" s="253"/>
      <c r="CB205" s="411"/>
      <c r="CC205" s="253"/>
      <c r="CD205" s="253"/>
      <c r="CE205" s="411"/>
      <c r="CF205" s="253"/>
      <c r="CG205" s="253"/>
      <c r="CH205" s="253"/>
      <c r="CI205" s="253"/>
      <c r="CJ205" s="253"/>
      <c r="CK205" s="314"/>
      <c r="CL205" s="253"/>
      <c r="CM205" s="254"/>
      <c r="CO205" s="92"/>
      <c r="CP205" s="92"/>
      <c r="CQ205" s="92"/>
    </row>
    <row r="206" spans="1:95" ht="9" customHeight="1" x14ac:dyDescent="0.15">
      <c r="A206" s="190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204"/>
      <c r="AE206" s="18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</row>
    <row r="207" spans="1:95" ht="15" customHeight="1" x14ac:dyDescent="0.15">
      <c r="A207" s="845" t="s">
        <v>60</v>
      </c>
      <c r="B207" s="845"/>
      <c r="C207" s="845"/>
      <c r="D207" s="845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49"/>
      <c r="CB207" s="149"/>
      <c r="CC207" s="149"/>
      <c r="CD207" s="149"/>
      <c r="CE207" s="149"/>
      <c r="CF207" s="768" t="s">
        <v>79</v>
      </c>
      <c r="CG207" s="768"/>
      <c r="CH207" s="768"/>
      <c r="CI207" s="768"/>
      <c r="CJ207" s="768"/>
      <c r="CK207" s="768"/>
      <c r="CL207" s="768"/>
      <c r="CM207" s="768"/>
    </row>
    <row r="212" spans="94:96" x14ac:dyDescent="0.15">
      <c r="CP212" s="2"/>
      <c r="CQ212" s="2"/>
      <c r="CR212" s="2"/>
    </row>
  </sheetData>
  <sheetProtection algorithmName="SHA-512" hashValue="EahzMRv4Ow6+qcA8/LtIt8gqV17urTBMoT32NhFV8uK1F71uGerOkpY+SNSrkEWWEzf0GVq61RxWOl74PRFBzA==" saltValue="HsXjDwTLs6agzF/qKLCLEw==" spinCount="100000" sheet="1" objects="1" scenarios="1"/>
  <mergeCells count="394">
    <mergeCell ref="K114:L115"/>
    <mergeCell ref="K118:L119"/>
    <mergeCell ref="K122:L123"/>
    <mergeCell ref="N114:O115"/>
    <mergeCell ref="N118:O119"/>
    <mergeCell ref="N122:O123"/>
    <mergeCell ref="L57:Q58"/>
    <mergeCell ref="BR13:BT14"/>
    <mergeCell ref="BU13:BW14"/>
    <mergeCell ref="AP96:AV96"/>
    <mergeCell ref="BL85:BN86"/>
    <mergeCell ref="AQ92:AR92"/>
    <mergeCell ref="AQ94:AR94"/>
    <mergeCell ref="AD84:AD85"/>
    <mergeCell ref="AE84:AE85"/>
    <mergeCell ref="AF84:AF85"/>
    <mergeCell ref="D64:AC65"/>
    <mergeCell ref="W73:AM73"/>
    <mergeCell ref="Y75:AA75"/>
    <mergeCell ref="AC75:AD75"/>
    <mergeCell ref="AF75:AG75"/>
    <mergeCell ref="W76:AJ76"/>
    <mergeCell ref="X77:AH78"/>
    <mergeCell ref="AG79:AG80"/>
    <mergeCell ref="BX13:BZ14"/>
    <mergeCell ref="CA13:CC14"/>
    <mergeCell ref="CD13:CF14"/>
    <mergeCell ref="CG13:CI14"/>
    <mergeCell ref="BR82:BT83"/>
    <mergeCell ref="BU82:BW83"/>
    <mergeCell ref="BX82:BZ83"/>
    <mergeCell ref="CA82:CC83"/>
    <mergeCell ref="CD82:CF83"/>
    <mergeCell ref="CG82:CI83"/>
    <mergeCell ref="AF53:CL54"/>
    <mergeCell ref="AF23:CM52"/>
    <mergeCell ref="AG15:AG16"/>
    <mergeCell ref="AH15:AH16"/>
    <mergeCell ref="AI15:AI16"/>
    <mergeCell ref="AF15:AF16"/>
    <mergeCell ref="AT13:AV14"/>
    <mergeCell ref="AW13:AY14"/>
    <mergeCell ref="BR16:CF17"/>
    <mergeCell ref="AF61:CM62"/>
    <mergeCell ref="AF59:CM60"/>
    <mergeCell ref="AT82:AV83"/>
    <mergeCell ref="BL16:BN17"/>
    <mergeCell ref="BO82:BQ83"/>
    <mergeCell ref="AT151:AV152"/>
    <mergeCell ref="AW151:AY152"/>
    <mergeCell ref="AZ151:BB152"/>
    <mergeCell ref="BC151:BE152"/>
    <mergeCell ref="BF151:BH152"/>
    <mergeCell ref="BF82:BH83"/>
    <mergeCell ref="BI82:BK83"/>
    <mergeCell ref="BI151:BK152"/>
    <mergeCell ref="BL151:BN152"/>
    <mergeCell ref="AW82:AY83"/>
    <mergeCell ref="AZ82:BB83"/>
    <mergeCell ref="BC82:BE83"/>
    <mergeCell ref="BL82:BN83"/>
    <mergeCell ref="AS92:AT92"/>
    <mergeCell ref="AS94:AT94"/>
    <mergeCell ref="AU94:AV94"/>
    <mergeCell ref="AW94:AX94"/>
    <mergeCell ref="AY94:AZ94"/>
    <mergeCell ref="BA94:BB94"/>
    <mergeCell ref="BC94:BD94"/>
    <mergeCell ref="BE94:BF94"/>
    <mergeCell ref="BG94:BH94"/>
    <mergeCell ref="AH79:AH80"/>
    <mergeCell ref="AI79:AI80"/>
    <mergeCell ref="AD79:AD80"/>
    <mergeCell ref="AE79:AE80"/>
    <mergeCell ref="AF79:AF80"/>
    <mergeCell ref="AI84:AI85"/>
    <mergeCell ref="X82:AH83"/>
    <mergeCell ref="AA84:AA85"/>
    <mergeCell ref="Z84:Z85"/>
    <mergeCell ref="AG84:AG85"/>
    <mergeCell ref="AH84:AH85"/>
    <mergeCell ref="B41:B42"/>
    <mergeCell ref="C41:C42"/>
    <mergeCell ref="K41:M42"/>
    <mergeCell ref="N41:O42"/>
    <mergeCell ref="P41:R42"/>
    <mergeCell ref="S41:AC42"/>
    <mergeCell ref="D44:J47"/>
    <mergeCell ref="D66:AC67"/>
    <mergeCell ref="D48:J51"/>
    <mergeCell ref="X57:AC58"/>
    <mergeCell ref="B64:C65"/>
    <mergeCell ref="B57:C62"/>
    <mergeCell ref="D52:J55"/>
    <mergeCell ref="S45:AC46"/>
    <mergeCell ref="D40:J43"/>
    <mergeCell ref="L59:Q60"/>
    <mergeCell ref="S49:AC50"/>
    <mergeCell ref="S53:AC54"/>
    <mergeCell ref="D61:E62"/>
    <mergeCell ref="F61:K62"/>
    <mergeCell ref="L61:Q62"/>
    <mergeCell ref="R61:W62"/>
    <mergeCell ref="D57:E58"/>
    <mergeCell ref="F57:K58"/>
    <mergeCell ref="B110:B111"/>
    <mergeCell ref="C110:C111"/>
    <mergeCell ref="K110:M111"/>
    <mergeCell ref="N110:O111"/>
    <mergeCell ref="P110:R111"/>
    <mergeCell ref="S110:AC111"/>
    <mergeCell ref="E89:U90"/>
    <mergeCell ref="A69:D69"/>
    <mergeCell ref="Y79:Y80"/>
    <mergeCell ref="Z79:Z80"/>
    <mergeCell ref="D105:J108"/>
    <mergeCell ref="B106:B107"/>
    <mergeCell ref="C106:C107"/>
    <mergeCell ref="K106:M107"/>
    <mergeCell ref="N106:O107"/>
    <mergeCell ref="P106:R107"/>
    <mergeCell ref="S106:AC107"/>
    <mergeCell ref="AA79:AA80"/>
    <mergeCell ref="AB79:AB80"/>
    <mergeCell ref="AC79:AC80"/>
    <mergeCell ref="AB84:AB85"/>
    <mergeCell ref="AC84:AC85"/>
    <mergeCell ref="B99:C100"/>
    <mergeCell ref="B102:B103"/>
    <mergeCell ref="BF13:BH14"/>
    <mergeCell ref="BI13:BK14"/>
    <mergeCell ref="BL13:BN14"/>
    <mergeCell ref="BO13:BQ14"/>
    <mergeCell ref="AF10:AF11"/>
    <mergeCell ref="AG10:AG11"/>
    <mergeCell ref="AH10:AH11"/>
    <mergeCell ref="AI10:AI11"/>
    <mergeCell ref="X13:AH14"/>
    <mergeCell ref="AD10:AD11"/>
    <mergeCell ref="AZ13:BB14"/>
    <mergeCell ref="BC13:BE14"/>
    <mergeCell ref="C102:C103"/>
    <mergeCell ref="K102:M103"/>
    <mergeCell ref="N102:O103"/>
    <mergeCell ref="P102:R103"/>
    <mergeCell ref="S102:AC103"/>
    <mergeCell ref="E20:U21"/>
    <mergeCell ref="E23:U25"/>
    <mergeCell ref="K30:M31"/>
    <mergeCell ref="N30:O31"/>
    <mergeCell ref="E27:U27"/>
    <mergeCell ref="R57:W58"/>
    <mergeCell ref="D59:E60"/>
    <mergeCell ref="F59:K60"/>
    <mergeCell ref="X61:AC62"/>
    <mergeCell ref="R59:W60"/>
    <mergeCell ref="X59:AC60"/>
    <mergeCell ref="K49:L50"/>
    <mergeCell ref="N49:O50"/>
    <mergeCell ref="D36:J39"/>
    <mergeCell ref="S37:AC38"/>
    <mergeCell ref="K45:L46"/>
    <mergeCell ref="N45:O46"/>
    <mergeCell ref="K53:L54"/>
    <mergeCell ref="N53:O54"/>
    <mergeCell ref="B37:B38"/>
    <mergeCell ref="C37:C38"/>
    <mergeCell ref="K37:M38"/>
    <mergeCell ref="N37:O38"/>
    <mergeCell ref="P37:R38"/>
    <mergeCell ref="B33:B34"/>
    <mergeCell ref="C33:C34"/>
    <mergeCell ref="N33:O34"/>
    <mergeCell ref="P33:R34"/>
    <mergeCell ref="AD15:AD16"/>
    <mergeCell ref="AE15:AE16"/>
    <mergeCell ref="B30:C31"/>
    <mergeCell ref="K33:M34"/>
    <mergeCell ref="S33:AC34"/>
    <mergeCell ref="S30:AC31"/>
    <mergeCell ref="D32:J35"/>
    <mergeCell ref="D30:J31"/>
    <mergeCell ref="P30:R31"/>
    <mergeCell ref="Z15:Z16"/>
    <mergeCell ref="AA15:AA16"/>
    <mergeCell ref="W4:AM4"/>
    <mergeCell ref="AB10:AB11"/>
    <mergeCell ref="Y7:AL7"/>
    <mergeCell ref="AC6:AD6"/>
    <mergeCell ref="E92:U94"/>
    <mergeCell ref="AF92:AO92"/>
    <mergeCell ref="AF94:AO94"/>
    <mergeCell ref="E96:U96"/>
    <mergeCell ref="AF96:AO96"/>
    <mergeCell ref="B10:H14"/>
    <mergeCell ref="I11:S13"/>
    <mergeCell ref="B79:H83"/>
    <mergeCell ref="I80:S82"/>
    <mergeCell ref="Y6:AA6"/>
    <mergeCell ref="Y10:Y11"/>
    <mergeCell ref="Z10:Z11"/>
    <mergeCell ref="AA10:AA11"/>
    <mergeCell ref="AC10:AC11"/>
    <mergeCell ref="AF6:AG6"/>
    <mergeCell ref="W71:AM72"/>
    <mergeCell ref="X8:AH9"/>
    <mergeCell ref="AE10:AE11"/>
    <mergeCell ref="AB15:AB16"/>
    <mergeCell ref="AC15:AC16"/>
    <mergeCell ref="AS195:CM196"/>
    <mergeCell ref="AF167:AK168"/>
    <mergeCell ref="B168:C169"/>
    <mergeCell ref="D168:J169"/>
    <mergeCell ref="K168:M169"/>
    <mergeCell ref="N168:O169"/>
    <mergeCell ref="P168:R169"/>
    <mergeCell ref="S168:AC169"/>
    <mergeCell ref="N171:O172"/>
    <mergeCell ref="P171:R172"/>
    <mergeCell ref="S171:AC172"/>
    <mergeCell ref="B171:B172"/>
    <mergeCell ref="C171:C172"/>
    <mergeCell ref="K171:M172"/>
    <mergeCell ref="D190:J193"/>
    <mergeCell ref="S191:AC192"/>
    <mergeCell ref="D195:E196"/>
    <mergeCell ref="F195:K196"/>
    <mergeCell ref="L195:Q196"/>
    <mergeCell ref="R195:W196"/>
    <mergeCell ref="K183:L184"/>
    <mergeCell ref="N183:O184"/>
    <mergeCell ref="AG169:CL192"/>
    <mergeCell ref="AG153:AG154"/>
    <mergeCell ref="AH153:AH154"/>
    <mergeCell ref="AE153:AE154"/>
    <mergeCell ref="Y148:Y149"/>
    <mergeCell ref="Z148:Z149"/>
    <mergeCell ref="AB148:AB149"/>
    <mergeCell ref="AC148:AC149"/>
    <mergeCell ref="AD153:AD154"/>
    <mergeCell ref="D113:J116"/>
    <mergeCell ref="S114:AC115"/>
    <mergeCell ref="AG100:CL122"/>
    <mergeCell ref="D99:J100"/>
    <mergeCell ref="K99:M100"/>
    <mergeCell ref="N99:O100"/>
    <mergeCell ref="P99:R100"/>
    <mergeCell ref="S99:AC100"/>
    <mergeCell ref="D101:J104"/>
    <mergeCell ref="D109:J112"/>
    <mergeCell ref="CA151:CC152"/>
    <mergeCell ref="CD151:CF152"/>
    <mergeCell ref="CG151:CI152"/>
    <mergeCell ref="BR151:BT152"/>
    <mergeCell ref="AF128:AK129"/>
    <mergeCell ref="BO151:BQ152"/>
    <mergeCell ref="A207:D207"/>
    <mergeCell ref="B195:C200"/>
    <mergeCell ref="B175:B176"/>
    <mergeCell ref="C175:C176"/>
    <mergeCell ref="K175:M176"/>
    <mergeCell ref="N175:O176"/>
    <mergeCell ref="P175:R176"/>
    <mergeCell ref="S175:AC176"/>
    <mergeCell ref="D182:J185"/>
    <mergeCell ref="S183:AC184"/>
    <mergeCell ref="D178:J181"/>
    <mergeCell ref="B179:B180"/>
    <mergeCell ref="C179:C180"/>
    <mergeCell ref="K179:M180"/>
    <mergeCell ref="N179:O180"/>
    <mergeCell ref="D199:E200"/>
    <mergeCell ref="F199:K200"/>
    <mergeCell ref="B202:C203"/>
    <mergeCell ref="K187:L188"/>
    <mergeCell ref="N187:O188"/>
    <mergeCell ref="P179:R180"/>
    <mergeCell ref="S179:AC180"/>
    <mergeCell ref="BL154:BN155"/>
    <mergeCell ref="AF148:AF149"/>
    <mergeCell ref="X151:AH152"/>
    <mergeCell ref="AG148:AG149"/>
    <mergeCell ref="AH148:AH149"/>
    <mergeCell ref="AI148:AI149"/>
    <mergeCell ref="D133:AC134"/>
    <mergeCell ref="D135:AC136"/>
    <mergeCell ref="A138:D138"/>
    <mergeCell ref="W140:AM141"/>
    <mergeCell ref="W142:AM142"/>
    <mergeCell ref="Y144:AA144"/>
    <mergeCell ref="AC144:AD144"/>
    <mergeCell ref="AF144:AG144"/>
    <mergeCell ref="W145:AJ145"/>
    <mergeCell ref="B133:C134"/>
    <mergeCell ref="X146:AH147"/>
    <mergeCell ref="AA148:AA149"/>
    <mergeCell ref="AI153:AI154"/>
    <mergeCell ref="Z153:Z154"/>
    <mergeCell ref="AA153:AA154"/>
    <mergeCell ref="AD148:AD149"/>
    <mergeCell ref="AE148:AE149"/>
    <mergeCell ref="AF153:AF154"/>
    <mergeCell ref="CF207:CM207"/>
    <mergeCell ref="D170:J173"/>
    <mergeCell ref="E158:U159"/>
    <mergeCell ref="E161:U163"/>
    <mergeCell ref="E165:U165"/>
    <mergeCell ref="D117:J120"/>
    <mergeCell ref="S118:AC119"/>
    <mergeCell ref="D121:J124"/>
    <mergeCell ref="B148:H152"/>
    <mergeCell ref="I149:S151"/>
    <mergeCell ref="L126:Q127"/>
    <mergeCell ref="R126:W127"/>
    <mergeCell ref="X126:AC127"/>
    <mergeCell ref="D130:E131"/>
    <mergeCell ref="F130:K131"/>
    <mergeCell ref="L130:Q131"/>
    <mergeCell ref="R130:W131"/>
    <mergeCell ref="X130:AC131"/>
    <mergeCell ref="D128:E129"/>
    <mergeCell ref="F128:K129"/>
    <mergeCell ref="L128:Q129"/>
    <mergeCell ref="R128:W129"/>
    <mergeCell ref="X128:AC129"/>
    <mergeCell ref="K191:L192"/>
    <mergeCell ref="B126:C131"/>
    <mergeCell ref="D204:AC205"/>
    <mergeCell ref="S187:AC188"/>
    <mergeCell ref="X195:AC196"/>
    <mergeCell ref="D197:E198"/>
    <mergeCell ref="F197:K198"/>
    <mergeCell ref="L197:Q198"/>
    <mergeCell ref="R197:W198"/>
    <mergeCell ref="X197:AC198"/>
    <mergeCell ref="L199:Q200"/>
    <mergeCell ref="R199:W200"/>
    <mergeCell ref="X199:AC200"/>
    <mergeCell ref="D186:J189"/>
    <mergeCell ref="D202:AC203"/>
    <mergeCell ref="D174:J177"/>
    <mergeCell ref="N191:O192"/>
    <mergeCell ref="AB153:AB154"/>
    <mergeCell ref="AC153:AC154"/>
    <mergeCell ref="D126:E127"/>
    <mergeCell ref="F126:K127"/>
    <mergeCell ref="BR85:CF86"/>
    <mergeCell ref="BR154:CF155"/>
    <mergeCell ref="AU92:CM92"/>
    <mergeCell ref="BI94:CM94"/>
    <mergeCell ref="CL3:CM3"/>
    <mergeCell ref="CL72:CM72"/>
    <mergeCell ref="CL141:CM141"/>
    <mergeCell ref="AS128:BG129"/>
    <mergeCell ref="BW126:CM127"/>
    <mergeCell ref="CJ69:CM69"/>
    <mergeCell ref="AQ11:CI12"/>
    <mergeCell ref="AQ16:BI17"/>
    <mergeCell ref="AQ80:CI81"/>
    <mergeCell ref="AQ85:BI86"/>
    <mergeCell ref="CF138:CM138"/>
    <mergeCell ref="AO8:CM9"/>
    <mergeCell ref="AO77:CM78"/>
    <mergeCell ref="AO146:CM147"/>
    <mergeCell ref="AW96:BD96"/>
    <mergeCell ref="BE96:BL96"/>
    <mergeCell ref="AF126:AR127"/>
    <mergeCell ref="AF98:AK99"/>
    <mergeCell ref="W2:AM3"/>
    <mergeCell ref="S122:AC123"/>
    <mergeCell ref="AU161:CM161"/>
    <mergeCell ref="AF163:AO163"/>
    <mergeCell ref="BI163:CM163"/>
    <mergeCell ref="AF165:AO165"/>
    <mergeCell ref="AP165:AV165"/>
    <mergeCell ref="AW165:BD165"/>
    <mergeCell ref="BE165:BL165"/>
    <mergeCell ref="AS126:BV127"/>
    <mergeCell ref="AQ149:CI150"/>
    <mergeCell ref="AQ154:BI155"/>
    <mergeCell ref="AQ161:AR161"/>
    <mergeCell ref="AS161:AT161"/>
    <mergeCell ref="AQ163:AR163"/>
    <mergeCell ref="AS163:AT163"/>
    <mergeCell ref="AU163:AV163"/>
    <mergeCell ref="AW163:AX163"/>
    <mergeCell ref="AY163:AZ163"/>
    <mergeCell ref="BA163:BB163"/>
    <mergeCell ref="BC163:BD163"/>
    <mergeCell ref="BE163:BF163"/>
    <mergeCell ref="BG163:BH163"/>
    <mergeCell ref="AF161:AO161"/>
    <mergeCell ref="BU151:BW152"/>
    <mergeCell ref="BX151:BZ152"/>
  </mergeCells>
  <phoneticPr fontId="1"/>
  <dataValidations xWindow="624" yWindow="318" count="12">
    <dataValidation allowBlank="1" showInputMessage="1" showErrorMessage="1" promptTitle="請求年月日" prompt="西暦でご記入ください" sqref="Y6:AA6" xr:uid="{69D7BF61-5CE5-4495-8E3D-FCFCA6F52771}"/>
    <dataValidation allowBlank="1" showInputMessage="1" showErrorMessage="1" promptTitle="請求年月日" prompt="請求月の末日までの日付を記入してください" sqref="AF6:AG6" xr:uid="{B562C9B3-8605-4CE9-8206-0305EE4FC8E2}"/>
    <dataValidation allowBlank="1" showInputMessage="1" showErrorMessage="1" promptTitle="取引先コード" prompt="アルファベットで始まる貴社の7桁のコードを左詰めで記入してください" sqref="Z15:AI16" xr:uid="{96A93908-174A-4E15-AEB2-7D4E85A0B57B}"/>
    <dataValidation allowBlank="1" showInputMessage="1" showErrorMessage="1" promptTitle="請求内訳" prompt="納入日付､品名､数量､単位､単価､金額を漏れなく記入してください_x000a__x000a_請求内訳に書き切れない時は、内訳書シートに記入して添付してください_x000a__x000a_“別紙内訳書の通り”の場合は、日付は記入不要､数量と単位には“1 式”を記入してください_x000a_内訳書は貴社様式のものでも構いませんがＡ４サイズ２部を添付してください_x000a_" sqref="B32:AC43" xr:uid="{742C1334-3E1E-47A0-A148-091CD204B12B}"/>
    <dataValidation allowBlank="1" showInputMessage="1" showErrorMessage="1" promptTitle="消費税等" prompt="消費税の合計額を記入してください" sqref="S49:AC50" xr:uid="{5DD9A3CA-04FA-40B1-9B77-F860AAED5DCD}"/>
    <dataValidation allowBlank="1" showInputMessage="1" showErrorMessage="1" promptTitle="備考" prompt="工事名、作業所名等記入してください" sqref="D64:AC65" xr:uid="{86F60945-3672-4DA9-B61C-37F3650EB73E}"/>
    <dataValidation allowBlank="1" showInputMessage="1" showErrorMessage="1" promptTitle="注文書番号" prompt="注文書を取り交わしている場合、注文番号を記入してください" sqref="Y10:AI11" xr:uid="{63394B24-155A-4C95-9119-F72A76F30664}"/>
    <dataValidation allowBlank="1" showInputMessage="1" showErrorMessage="1" promptTitle="住所､氏名､TEL･FAX" prompt="ゴム印を使用する場合は、空欄のままで構いません" sqref="E20:U28" xr:uid="{A47C28E9-F629-4DAF-A233-AB7B9F5CA9CE}"/>
    <dataValidation allowBlank="1" showInputMessage="1" showErrorMessage="1" promptTitle="消費税区分" prompt="【2023年10月1日～記載が必須になります】_x000a__x000a_税率ごとに「税抜金額」と「消費税額」を記入してください_x000a__x000a_消費税額の合計が上記の「消費税等」と一致することを確認してください_x000a__x000a_該当のない税率は空欄のままで構いません" sqref="F59:AC62" xr:uid="{C8C98B31-255A-4D94-8DB7-B97E33379C46}"/>
    <dataValidation allowBlank="1" showInputMessage="1" showErrorMessage="1" promptTitle="今回請求金額" prompt="税込の請求金額を記入してください" sqref="I15:V16 I11" xr:uid="{16AA46EC-D3FF-465F-9C2D-0F8022E5968C}"/>
    <dataValidation type="list" allowBlank="1" showInputMessage="1" showErrorMessage="1" sqref="BL16:BM16" xr:uid="{41C24CDD-E478-41C1-9577-8708F1991171}">
      <formula1>$CQ$14:$CQ$15</formula1>
    </dataValidation>
    <dataValidation allowBlank="1" showInputMessage="1" showErrorMessage="1" promptTitle="適格請求書発行事業者 登録番号" prompt="【2023年10月1日～記載が必須になります】_x000a__x000a_課税事業者の場合は、インボイス登録番号(“T”+13桁)を記入してください_x000a__x000a_免税事業者の場合は、免税事業者チェック欄に✔を入れてください" sqref="AT13:CI14" xr:uid="{0F174BA7-CB4E-4CC6-BE88-2C3C9566F63F}"/>
  </dataValidations>
  <pageMargins left="0.62992125984251968" right="0.19685039370078741" top="0.15748031496062992" bottom="0.31496062992125984" header="0.15748031496062992" footer="0.31496062992125984"/>
  <pageSetup paperSize="9" scale="87" fitToHeight="0" orientation="landscape" horizontalDpi="300" verticalDpi="300" r:id="rId1"/>
  <headerFooter alignWithMargins="0"/>
  <rowBreaks count="2" manualBreakCount="2">
    <brk id="69" max="90" man="1"/>
    <brk id="138" max="9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L200"/>
  <sheetViews>
    <sheetView showGridLines="0" zoomScaleNormal="100" zoomScaleSheetLayoutView="100" workbookViewId="0"/>
  </sheetViews>
  <sheetFormatPr defaultRowHeight="12" x14ac:dyDescent="0.15"/>
  <cols>
    <col min="1" max="21" width="2.5" style="45" customWidth="1"/>
    <col min="22" max="22" width="3" style="45" customWidth="1"/>
    <col min="23" max="35" width="2.5" style="45" customWidth="1"/>
    <col min="36" max="36" width="2.625" style="45" customWidth="1"/>
    <col min="37" max="38" width="2.5" style="45" customWidth="1"/>
    <col min="39" max="39" width="2.625" style="45" customWidth="1"/>
    <col min="40" max="40" width="2.5" style="45" customWidth="1"/>
    <col min="41" max="41" width="2.5" style="30" customWidth="1"/>
    <col min="42" max="42" width="2.625" style="45" customWidth="1"/>
    <col min="43" max="71" width="2.5" style="45" customWidth="1"/>
    <col min="72" max="16384" width="9" style="45"/>
  </cols>
  <sheetData>
    <row r="1" spans="1:64" ht="12" customHeight="1" x14ac:dyDescent="0.15">
      <c r="A1" s="91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64" ht="27" customHeight="1" x14ac:dyDescent="0.15">
      <c r="A2" s="4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  <c r="W2" s="1074" t="s">
        <v>72</v>
      </c>
      <c r="X2" s="1074"/>
      <c r="Y2" s="1074"/>
      <c r="Z2" s="1074"/>
      <c r="AA2" s="1074"/>
      <c r="AB2" s="1074"/>
      <c r="AC2" s="1074"/>
      <c r="AD2" s="1074"/>
      <c r="AE2" s="1074"/>
      <c r="AF2" s="1074"/>
      <c r="AG2" s="1074"/>
      <c r="AH2" s="1074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30"/>
      <c r="AZ2" s="30"/>
      <c r="BA2" s="30"/>
      <c r="BB2" s="30"/>
      <c r="BC2" s="30"/>
      <c r="BD2" s="30"/>
      <c r="BE2" s="30"/>
    </row>
    <row r="3" spans="1:64" ht="17.25" customHeight="1" x14ac:dyDescent="0.15">
      <c r="A3" s="44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075" t="s">
        <v>14</v>
      </c>
      <c r="X3" s="1075"/>
      <c r="Y3" s="1075"/>
      <c r="Z3" s="1075"/>
      <c r="AA3" s="1075"/>
      <c r="AB3" s="1075"/>
      <c r="AC3" s="1075"/>
      <c r="AD3" s="1075"/>
      <c r="AE3" s="1075"/>
      <c r="AF3" s="1075"/>
      <c r="AG3" s="1075"/>
      <c r="AH3" s="1075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38" t="s">
        <v>33</v>
      </c>
      <c r="AZ3" s="38"/>
      <c r="BA3" s="1086"/>
      <c r="BB3" s="1086"/>
      <c r="BC3" s="1086"/>
      <c r="BD3" s="1086"/>
      <c r="BE3" s="38"/>
    </row>
    <row r="4" spans="1:64" ht="10.5" customHeight="1" x14ac:dyDescent="0.15"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</row>
    <row r="5" spans="1:64" ht="17.25" customHeight="1" x14ac:dyDescent="0.15">
      <c r="A5" s="1073" t="s">
        <v>8</v>
      </c>
      <c r="B5" s="1070"/>
      <c r="C5" s="1070"/>
      <c r="D5" s="1070"/>
      <c r="E5" s="1070"/>
      <c r="F5" s="1072"/>
      <c r="G5" s="463" t="str">
        <f>IF(ISBLANK(納品請求書!Y10),"",納品請求書!Y10)</f>
        <v/>
      </c>
      <c r="H5" s="464" t="str">
        <f>IF(ISBLANK(納品請求書!Z10),"",納品請求書!Z10)</f>
        <v/>
      </c>
      <c r="I5" s="465" t="str">
        <f>IF(ISBLANK(納品請求書!AA10),"",納品請求書!AA10)</f>
        <v/>
      </c>
      <c r="J5" s="466" t="s">
        <v>27</v>
      </c>
      <c r="K5" s="467" t="str">
        <f>IF(ISBLANK(納品請求書!AC10),"",納品請求書!AC10)</f>
        <v/>
      </c>
      <c r="L5" s="464" t="str">
        <f>IF(ISBLANK(納品請求書!AD10),"",納品請求書!AD10)</f>
        <v/>
      </c>
      <c r="M5" s="464" t="str">
        <f>IF(ISBLANK(納品請求書!AE10),"",納品請求書!AE10)</f>
        <v/>
      </c>
      <c r="N5" s="464" t="str">
        <f>IF(ISBLANK(納品請求書!AF10),"",納品請求書!AF10)</f>
        <v/>
      </c>
      <c r="O5" s="464" t="str">
        <f>IF(ISBLANK(納品請求書!AG10),"",納品請求書!AG10)</f>
        <v/>
      </c>
      <c r="P5" s="464" t="str">
        <f>IF(ISBLANK(納品請求書!AH10),"",納品請求書!AH10)</f>
        <v/>
      </c>
      <c r="Q5" s="465" t="str">
        <f>IF(ISBLANK(納品請求書!AI10),"",納品請求書!AI10)</f>
        <v/>
      </c>
      <c r="AK5" s="30"/>
      <c r="AO5" s="45"/>
      <c r="AP5" s="1076" t="s">
        <v>9</v>
      </c>
      <c r="AQ5" s="1077"/>
      <c r="AR5" s="1077"/>
      <c r="AS5" s="1077"/>
      <c r="AT5" s="1077"/>
      <c r="AU5" s="1078"/>
      <c r="AV5" s="468" t="str">
        <f>IF(ISBLANK(納品請求書!Z15),"",納品請求書!Z15)</f>
        <v/>
      </c>
      <c r="AW5" s="469" t="str">
        <f>IF(ISBLANK(納品請求書!AA15),"",納品請求書!AA15)</f>
        <v/>
      </c>
      <c r="AX5" s="469" t="str">
        <f>IF(ISBLANK(納品請求書!AB15),"",納品請求書!AB15)</f>
        <v/>
      </c>
      <c r="AY5" s="469" t="str">
        <f>IF(ISBLANK(納品請求書!AC15),"",納品請求書!AC15)</f>
        <v/>
      </c>
      <c r="AZ5" s="469" t="str">
        <f>IF(ISBLANK(納品請求書!AD15),"",納品請求書!AD15)</f>
        <v/>
      </c>
      <c r="BA5" s="469" t="str">
        <f>IF(ISBLANK(納品請求書!AE15),"",納品請求書!AE15)</f>
        <v/>
      </c>
      <c r="BB5" s="469" t="str">
        <f>IF(ISBLANK(納品請求書!AF15),"",納品請求書!AF15)</f>
        <v/>
      </c>
      <c r="BC5" s="469" t="str">
        <f>IF(ISBLANK(納品請求書!AG15),"",納品請求書!AG15)</f>
        <v/>
      </c>
      <c r="BD5" s="469" t="str">
        <f>IF(ISBLANK(納品請求書!AH15),"",納品請求書!AH15)</f>
        <v/>
      </c>
      <c r="BE5" s="470" t="str">
        <f>IF(ISBLANK(納品請求書!AI15),"",納品請求書!AI15)</f>
        <v/>
      </c>
    </row>
    <row r="6" spans="1:64" ht="27.75" customHeight="1" x14ac:dyDescent="0.15">
      <c r="W6" s="1082" t="str">
        <f>IF(ISBLANK(納品請求書!Y6),"",納品請求書!Y6)</f>
        <v/>
      </c>
      <c r="X6" s="1082"/>
      <c r="Y6" s="1082"/>
      <c r="Z6" s="6" t="s">
        <v>34</v>
      </c>
      <c r="AA6" s="1082" t="str">
        <f>IF(ISBLANK(納品請求書!AC6),"",納品請求書!AC6)</f>
        <v/>
      </c>
      <c r="AB6" s="1082"/>
      <c r="AC6" s="6" t="s">
        <v>35</v>
      </c>
      <c r="AD6" s="1082" t="str">
        <f>IF(ISBLANK(納品請求書!AF6),"",納品請求書!AF6)</f>
        <v/>
      </c>
      <c r="AE6" s="1082"/>
      <c r="AF6" s="6" t="s">
        <v>36</v>
      </c>
      <c r="AG6" s="6"/>
      <c r="AH6" s="6"/>
      <c r="AK6" s="30"/>
      <c r="AO6" s="45"/>
      <c r="AP6" s="1079" t="s">
        <v>21</v>
      </c>
      <c r="AQ6" s="1080"/>
      <c r="AR6" s="1080"/>
      <c r="AS6" s="1080"/>
      <c r="AT6" s="1080"/>
      <c r="AU6" s="1081"/>
      <c r="AV6" s="1083" t="str">
        <f>IF(ISBLANK(納品請求書!E23),"",納品請求書!E23)</f>
        <v/>
      </c>
      <c r="AW6" s="1084"/>
      <c r="AX6" s="1084"/>
      <c r="AY6" s="1084"/>
      <c r="AZ6" s="1084"/>
      <c r="BA6" s="1084"/>
      <c r="BB6" s="1084"/>
      <c r="BC6" s="1084"/>
      <c r="BD6" s="1084"/>
      <c r="BE6" s="1085"/>
    </row>
    <row r="7" spans="1:64" ht="8.25" customHeight="1" x14ac:dyDescent="0.15">
      <c r="AK7" s="30"/>
      <c r="AO7" s="45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64" ht="23.25" customHeight="1" x14ac:dyDescent="0.15">
      <c r="A8" s="1073" t="s">
        <v>97</v>
      </c>
      <c r="B8" s="1070"/>
      <c r="C8" s="1070"/>
      <c r="D8" s="1071"/>
      <c r="E8" s="1069" t="s">
        <v>28</v>
      </c>
      <c r="F8" s="1070"/>
      <c r="G8" s="1070"/>
      <c r="H8" s="1070"/>
      <c r="I8" s="1070"/>
      <c r="J8" s="1070"/>
      <c r="K8" s="1070"/>
      <c r="L8" s="1070"/>
      <c r="M8" s="1070"/>
      <c r="N8" s="1070"/>
      <c r="O8" s="1070"/>
      <c r="P8" s="1070"/>
      <c r="Q8" s="1070"/>
      <c r="R8" s="1070"/>
      <c r="S8" s="1071"/>
      <c r="T8" s="1069" t="s">
        <v>29</v>
      </c>
      <c r="U8" s="1070"/>
      <c r="V8" s="1070"/>
      <c r="W8" s="1070"/>
      <c r="X8" s="1071"/>
      <c r="Y8" s="1069" t="s">
        <v>6</v>
      </c>
      <c r="Z8" s="1071"/>
      <c r="AA8" s="1069" t="s">
        <v>30</v>
      </c>
      <c r="AB8" s="1070"/>
      <c r="AC8" s="1070"/>
      <c r="AD8" s="1070"/>
      <c r="AE8" s="1070"/>
      <c r="AF8" s="1071"/>
      <c r="AG8" s="1069" t="s">
        <v>31</v>
      </c>
      <c r="AH8" s="1070"/>
      <c r="AI8" s="1070"/>
      <c r="AJ8" s="1070"/>
      <c r="AK8" s="1070"/>
      <c r="AL8" s="1070"/>
      <c r="AM8" s="1070"/>
      <c r="AN8" s="1070"/>
      <c r="AO8" s="1070"/>
      <c r="AP8" s="1070"/>
      <c r="AQ8" s="1071"/>
      <c r="AR8" s="1069" t="s">
        <v>32</v>
      </c>
      <c r="AS8" s="1070"/>
      <c r="AT8" s="1070"/>
      <c r="AU8" s="1070"/>
      <c r="AV8" s="1070"/>
      <c r="AW8" s="1070"/>
      <c r="AX8" s="1070"/>
      <c r="AY8" s="1070"/>
      <c r="AZ8" s="1070"/>
      <c r="BA8" s="1070"/>
      <c r="BB8" s="1070"/>
      <c r="BC8" s="1070"/>
      <c r="BD8" s="1070"/>
      <c r="BE8" s="1072"/>
      <c r="BF8" s="25"/>
      <c r="BG8" s="25"/>
      <c r="BH8" s="25"/>
      <c r="BI8" s="25"/>
      <c r="BJ8" s="25"/>
      <c r="BK8" s="25"/>
      <c r="BL8" s="25"/>
    </row>
    <row r="9" spans="1:64" ht="7.5" customHeight="1" x14ac:dyDescent="0.15">
      <c r="A9" s="471"/>
      <c r="B9" s="472"/>
      <c r="C9" s="473"/>
      <c r="D9" s="474"/>
      <c r="E9" s="1103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5"/>
      <c r="T9" s="475"/>
      <c r="U9" s="472"/>
      <c r="V9" s="472"/>
      <c r="W9" s="476"/>
      <c r="X9" s="477"/>
      <c r="Y9" s="475"/>
      <c r="Z9" s="474"/>
      <c r="AA9" s="475"/>
      <c r="AB9" s="472"/>
      <c r="AC9" s="472"/>
      <c r="AD9" s="472"/>
      <c r="AE9" s="472"/>
      <c r="AF9" s="474"/>
      <c r="AG9" s="473"/>
      <c r="AH9" s="478"/>
      <c r="AI9" s="476"/>
      <c r="AJ9" s="479"/>
      <c r="AK9" s="480"/>
      <c r="AL9" s="476"/>
      <c r="AM9" s="479"/>
      <c r="AN9" s="480"/>
      <c r="AO9" s="476"/>
      <c r="AP9" s="479"/>
      <c r="AQ9" s="477"/>
      <c r="AR9" s="1106"/>
      <c r="AS9" s="1107"/>
      <c r="AT9" s="1107"/>
      <c r="AU9" s="1107"/>
      <c r="AV9" s="1107"/>
      <c r="AW9" s="1107"/>
      <c r="AX9" s="1107"/>
      <c r="AY9" s="1107"/>
      <c r="AZ9" s="1107"/>
      <c r="BA9" s="1107"/>
      <c r="BB9" s="1107"/>
      <c r="BC9" s="1107"/>
      <c r="BD9" s="1107"/>
      <c r="BE9" s="1108"/>
      <c r="BF9" s="76"/>
      <c r="BG9" s="76"/>
      <c r="BH9" s="76"/>
      <c r="BI9" s="76"/>
      <c r="BJ9" s="76"/>
      <c r="BK9" s="76"/>
      <c r="BL9" s="76"/>
    </row>
    <row r="10" spans="1:64" s="78" customFormat="1" ht="17.25" customHeight="1" x14ac:dyDescent="0.15">
      <c r="A10" s="1090"/>
      <c r="B10" s="1091"/>
      <c r="C10" s="1091"/>
      <c r="D10" s="1092"/>
      <c r="E10" s="924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6"/>
      <c r="T10" s="1093"/>
      <c r="U10" s="1094"/>
      <c r="V10" s="1094"/>
      <c r="W10" s="1094"/>
      <c r="X10" s="1095"/>
      <c r="Y10" s="1096"/>
      <c r="Z10" s="1092"/>
      <c r="AA10" s="1097"/>
      <c r="AB10" s="1098"/>
      <c r="AC10" s="1098"/>
      <c r="AD10" s="1098"/>
      <c r="AE10" s="1098"/>
      <c r="AF10" s="1099"/>
      <c r="AG10" s="1100"/>
      <c r="AH10" s="1101"/>
      <c r="AI10" s="1101"/>
      <c r="AJ10" s="1101"/>
      <c r="AK10" s="1101"/>
      <c r="AL10" s="1101"/>
      <c r="AM10" s="1101"/>
      <c r="AN10" s="1101"/>
      <c r="AO10" s="1101"/>
      <c r="AP10" s="1101"/>
      <c r="AQ10" s="1102"/>
      <c r="AR10" s="1087"/>
      <c r="AS10" s="1088"/>
      <c r="AT10" s="1088"/>
      <c r="AU10" s="1088"/>
      <c r="AV10" s="1088"/>
      <c r="AW10" s="1088"/>
      <c r="AX10" s="1088"/>
      <c r="AY10" s="1088"/>
      <c r="AZ10" s="1088"/>
      <c r="BA10" s="1088"/>
      <c r="BB10" s="1088"/>
      <c r="BC10" s="1088"/>
      <c r="BD10" s="1088"/>
      <c r="BE10" s="1089"/>
      <c r="BF10" s="77"/>
      <c r="BG10" s="77"/>
      <c r="BH10" s="77"/>
      <c r="BI10" s="77"/>
      <c r="BJ10" s="77"/>
      <c r="BK10" s="77"/>
      <c r="BL10" s="77"/>
    </row>
    <row r="11" spans="1:64" ht="7.5" customHeight="1" x14ac:dyDescent="0.15">
      <c r="A11" s="506"/>
      <c r="B11" s="507"/>
      <c r="C11" s="508"/>
      <c r="D11" s="509"/>
      <c r="E11" s="924"/>
      <c r="F11" s="925"/>
      <c r="G11" s="925"/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6"/>
      <c r="T11" s="521"/>
      <c r="U11" s="522"/>
      <c r="V11" s="523"/>
      <c r="W11" s="524"/>
      <c r="X11" s="525"/>
      <c r="Y11" s="521"/>
      <c r="Z11" s="525"/>
      <c r="AA11" s="526"/>
      <c r="AB11" s="527"/>
      <c r="AC11" s="527"/>
      <c r="AD11" s="527"/>
      <c r="AE11" s="527"/>
      <c r="AF11" s="528"/>
      <c r="AG11" s="444"/>
      <c r="AH11" s="449"/>
      <c r="AI11" s="448"/>
      <c r="AJ11" s="450"/>
      <c r="AK11" s="445"/>
      <c r="AL11" s="448"/>
      <c r="AM11" s="450"/>
      <c r="AN11" s="445"/>
      <c r="AO11" s="448"/>
      <c r="AP11" s="450"/>
      <c r="AQ11" s="484"/>
      <c r="AR11" s="1087"/>
      <c r="AS11" s="1088"/>
      <c r="AT11" s="1088"/>
      <c r="AU11" s="1088"/>
      <c r="AV11" s="1088"/>
      <c r="AW11" s="1088"/>
      <c r="AX11" s="1088"/>
      <c r="AY11" s="1088"/>
      <c r="AZ11" s="1088"/>
      <c r="BA11" s="1088"/>
      <c r="BB11" s="1088"/>
      <c r="BC11" s="1088"/>
      <c r="BD11" s="1088"/>
      <c r="BE11" s="1089"/>
      <c r="BF11" s="30"/>
      <c r="BG11" s="30"/>
      <c r="BH11" s="30"/>
      <c r="BI11" s="30"/>
      <c r="BJ11" s="30"/>
      <c r="BK11" s="30"/>
      <c r="BL11" s="30"/>
    </row>
    <row r="12" spans="1:64" ht="7.5" customHeight="1" x14ac:dyDescent="0.15">
      <c r="A12" s="510"/>
      <c r="B12" s="511"/>
      <c r="C12" s="512"/>
      <c r="D12" s="513"/>
      <c r="E12" s="921"/>
      <c r="F12" s="922"/>
      <c r="G12" s="922"/>
      <c r="H12" s="922"/>
      <c r="I12" s="922"/>
      <c r="J12" s="922"/>
      <c r="K12" s="922"/>
      <c r="L12" s="922"/>
      <c r="M12" s="922"/>
      <c r="N12" s="922"/>
      <c r="O12" s="922"/>
      <c r="P12" s="922"/>
      <c r="Q12" s="922"/>
      <c r="R12" s="922"/>
      <c r="S12" s="923"/>
      <c r="T12" s="529"/>
      <c r="U12" s="511"/>
      <c r="V12" s="511"/>
      <c r="W12" s="530"/>
      <c r="X12" s="531"/>
      <c r="Y12" s="529"/>
      <c r="Z12" s="513"/>
      <c r="AA12" s="529"/>
      <c r="AB12" s="511"/>
      <c r="AC12" s="511"/>
      <c r="AD12" s="511"/>
      <c r="AE12" s="511"/>
      <c r="AF12" s="513"/>
      <c r="AG12" s="485"/>
      <c r="AH12" s="488"/>
      <c r="AI12" s="486"/>
      <c r="AJ12" s="489"/>
      <c r="AK12" s="490"/>
      <c r="AL12" s="486"/>
      <c r="AM12" s="489"/>
      <c r="AN12" s="490"/>
      <c r="AO12" s="486"/>
      <c r="AP12" s="489"/>
      <c r="AQ12" s="487"/>
      <c r="AR12" s="1109"/>
      <c r="AS12" s="1110"/>
      <c r="AT12" s="1110"/>
      <c r="AU12" s="1110"/>
      <c r="AV12" s="1110"/>
      <c r="AW12" s="1110"/>
      <c r="AX12" s="1110"/>
      <c r="AY12" s="1110"/>
      <c r="AZ12" s="1110"/>
      <c r="BA12" s="1110"/>
      <c r="BB12" s="1110"/>
      <c r="BC12" s="1110"/>
      <c r="BD12" s="1110"/>
      <c r="BE12" s="1111"/>
      <c r="BF12" s="76"/>
      <c r="BG12" s="76"/>
      <c r="BH12" s="76"/>
      <c r="BI12" s="76"/>
      <c r="BJ12" s="76"/>
      <c r="BK12" s="76"/>
      <c r="BL12" s="76"/>
    </row>
    <row r="13" spans="1:64" ht="17.25" customHeight="1" x14ac:dyDescent="0.15">
      <c r="A13" s="1090"/>
      <c r="B13" s="1091"/>
      <c r="C13" s="1091"/>
      <c r="D13" s="1092"/>
      <c r="E13" s="924"/>
      <c r="F13" s="925"/>
      <c r="G13" s="92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25"/>
      <c r="S13" s="926"/>
      <c r="T13" s="1093"/>
      <c r="U13" s="1094"/>
      <c r="V13" s="1094"/>
      <c r="W13" s="1094"/>
      <c r="X13" s="1095"/>
      <c r="Y13" s="1096"/>
      <c r="Z13" s="1092"/>
      <c r="AA13" s="1097"/>
      <c r="AB13" s="1098"/>
      <c r="AC13" s="1098"/>
      <c r="AD13" s="1098"/>
      <c r="AE13" s="1098"/>
      <c r="AF13" s="1099"/>
      <c r="AG13" s="1100"/>
      <c r="AH13" s="1101"/>
      <c r="AI13" s="1101"/>
      <c r="AJ13" s="1101"/>
      <c r="AK13" s="1101"/>
      <c r="AL13" s="1101"/>
      <c r="AM13" s="1101"/>
      <c r="AN13" s="1101"/>
      <c r="AO13" s="1101"/>
      <c r="AP13" s="1101"/>
      <c r="AQ13" s="1102"/>
      <c r="AR13" s="1087"/>
      <c r="AS13" s="1088"/>
      <c r="AT13" s="1088"/>
      <c r="AU13" s="1088"/>
      <c r="AV13" s="1088"/>
      <c r="AW13" s="1088"/>
      <c r="AX13" s="1088"/>
      <c r="AY13" s="1088"/>
      <c r="AZ13" s="1088"/>
      <c r="BA13" s="1088"/>
      <c r="BB13" s="1088"/>
      <c r="BC13" s="1088"/>
      <c r="BD13" s="1088"/>
      <c r="BE13" s="1089"/>
      <c r="BF13" s="30"/>
      <c r="BG13" s="30"/>
      <c r="BH13" s="30"/>
      <c r="BI13" s="30"/>
      <c r="BJ13" s="30"/>
      <c r="BK13" s="30"/>
      <c r="BL13" s="30"/>
    </row>
    <row r="14" spans="1:64" ht="7.5" customHeight="1" x14ac:dyDescent="0.15">
      <c r="A14" s="514"/>
      <c r="B14" s="515"/>
      <c r="C14" s="516"/>
      <c r="D14" s="517"/>
      <c r="E14" s="951"/>
      <c r="F14" s="952"/>
      <c r="G14" s="952"/>
      <c r="H14" s="952"/>
      <c r="I14" s="952"/>
      <c r="J14" s="952"/>
      <c r="K14" s="952"/>
      <c r="L14" s="952"/>
      <c r="M14" s="952"/>
      <c r="N14" s="952"/>
      <c r="O14" s="952"/>
      <c r="P14" s="952"/>
      <c r="Q14" s="952"/>
      <c r="R14" s="952"/>
      <c r="S14" s="953"/>
      <c r="T14" s="516"/>
      <c r="U14" s="515"/>
      <c r="V14" s="532"/>
      <c r="W14" s="533"/>
      <c r="X14" s="517"/>
      <c r="Y14" s="516"/>
      <c r="Z14" s="517"/>
      <c r="AA14" s="534"/>
      <c r="AB14" s="535"/>
      <c r="AC14" s="535"/>
      <c r="AD14" s="535"/>
      <c r="AE14" s="535"/>
      <c r="AF14" s="536"/>
      <c r="AG14" s="492"/>
      <c r="AH14" s="495"/>
      <c r="AI14" s="494"/>
      <c r="AJ14" s="496"/>
      <c r="AK14" s="491"/>
      <c r="AL14" s="494"/>
      <c r="AM14" s="496"/>
      <c r="AN14" s="491"/>
      <c r="AO14" s="494"/>
      <c r="AP14" s="496"/>
      <c r="AQ14" s="493"/>
      <c r="AR14" s="1112"/>
      <c r="AS14" s="1113"/>
      <c r="AT14" s="1113"/>
      <c r="AU14" s="1113"/>
      <c r="AV14" s="1113"/>
      <c r="AW14" s="1113"/>
      <c r="AX14" s="1113"/>
      <c r="AY14" s="1113"/>
      <c r="AZ14" s="1113"/>
      <c r="BA14" s="1113"/>
      <c r="BB14" s="1113"/>
      <c r="BC14" s="1113"/>
      <c r="BD14" s="1113"/>
      <c r="BE14" s="1114"/>
      <c r="BF14" s="30"/>
      <c r="BG14" s="30"/>
      <c r="BH14" s="30"/>
      <c r="BI14" s="30"/>
      <c r="BJ14" s="30"/>
      <c r="BK14" s="30"/>
      <c r="BL14" s="30"/>
    </row>
    <row r="15" spans="1:64" ht="7.5" customHeight="1" x14ac:dyDescent="0.15">
      <c r="A15" s="518"/>
      <c r="B15" s="519"/>
      <c r="C15" s="508"/>
      <c r="D15" s="520"/>
      <c r="E15" s="924"/>
      <c r="F15" s="925"/>
      <c r="G15" s="925"/>
      <c r="H15" s="925"/>
      <c r="I15" s="925"/>
      <c r="J15" s="925"/>
      <c r="K15" s="925"/>
      <c r="L15" s="925"/>
      <c r="M15" s="925"/>
      <c r="N15" s="925"/>
      <c r="O15" s="925"/>
      <c r="P15" s="925"/>
      <c r="Q15" s="925"/>
      <c r="R15" s="925"/>
      <c r="S15" s="926"/>
      <c r="T15" s="537"/>
      <c r="U15" s="519"/>
      <c r="V15" s="519"/>
      <c r="W15" s="538"/>
      <c r="X15" s="509"/>
      <c r="Y15" s="537"/>
      <c r="Z15" s="520"/>
      <c r="AA15" s="537"/>
      <c r="AB15" s="519"/>
      <c r="AC15" s="519"/>
      <c r="AD15" s="519"/>
      <c r="AE15" s="519"/>
      <c r="AF15" s="520"/>
      <c r="AG15" s="482"/>
      <c r="AH15" s="499"/>
      <c r="AI15" s="498"/>
      <c r="AJ15" s="500"/>
      <c r="AK15" s="481"/>
      <c r="AL15" s="498"/>
      <c r="AM15" s="500"/>
      <c r="AN15" s="481"/>
      <c r="AO15" s="498"/>
      <c r="AP15" s="500"/>
      <c r="AQ15" s="483"/>
      <c r="AR15" s="1087"/>
      <c r="AS15" s="1088"/>
      <c r="AT15" s="1088"/>
      <c r="AU15" s="1088"/>
      <c r="AV15" s="1088"/>
      <c r="AW15" s="1088"/>
      <c r="AX15" s="1088"/>
      <c r="AY15" s="1088"/>
      <c r="AZ15" s="1088"/>
      <c r="BA15" s="1088"/>
      <c r="BB15" s="1088"/>
      <c r="BC15" s="1088"/>
      <c r="BD15" s="1088"/>
      <c r="BE15" s="1089"/>
      <c r="BF15" s="76"/>
      <c r="BG15" s="76"/>
      <c r="BH15" s="76"/>
      <c r="BI15" s="76"/>
      <c r="BJ15" s="76"/>
      <c r="BK15" s="76"/>
      <c r="BL15" s="76"/>
    </row>
    <row r="16" spans="1:64" ht="17.25" customHeight="1" x14ac:dyDescent="0.15">
      <c r="A16" s="1090"/>
      <c r="B16" s="1091"/>
      <c r="C16" s="1091"/>
      <c r="D16" s="1092"/>
      <c r="E16" s="924"/>
      <c r="F16" s="925"/>
      <c r="G16" s="925"/>
      <c r="H16" s="925"/>
      <c r="I16" s="925"/>
      <c r="J16" s="925"/>
      <c r="K16" s="925"/>
      <c r="L16" s="925"/>
      <c r="M16" s="925"/>
      <c r="N16" s="925"/>
      <c r="O16" s="925"/>
      <c r="P16" s="925"/>
      <c r="Q16" s="925"/>
      <c r="R16" s="925"/>
      <c r="S16" s="926"/>
      <c r="T16" s="1093"/>
      <c r="U16" s="1094"/>
      <c r="V16" s="1094"/>
      <c r="W16" s="1094"/>
      <c r="X16" s="1095"/>
      <c r="Y16" s="1096"/>
      <c r="Z16" s="1092"/>
      <c r="AA16" s="1097"/>
      <c r="AB16" s="1098"/>
      <c r="AC16" s="1098"/>
      <c r="AD16" s="1098"/>
      <c r="AE16" s="1098"/>
      <c r="AF16" s="1099"/>
      <c r="AG16" s="1100"/>
      <c r="AH16" s="1101"/>
      <c r="AI16" s="1101"/>
      <c r="AJ16" s="1101"/>
      <c r="AK16" s="1101"/>
      <c r="AL16" s="1101"/>
      <c r="AM16" s="1101"/>
      <c r="AN16" s="1101"/>
      <c r="AO16" s="1101"/>
      <c r="AP16" s="1101"/>
      <c r="AQ16" s="1102"/>
      <c r="AR16" s="1087"/>
      <c r="AS16" s="1088"/>
      <c r="AT16" s="1088"/>
      <c r="AU16" s="1088"/>
      <c r="AV16" s="1088"/>
      <c r="AW16" s="1088"/>
      <c r="AX16" s="1088"/>
      <c r="AY16" s="1088"/>
      <c r="AZ16" s="1088"/>
      <c r="BA16" s="1088"/>
      <c r="BB16" s="1088"/>
      <c r="BC16" s="1088"/>
      <c r="BD16" s="1088"/>
      <c r="BE16" s="1089"/>
      <c r="BF16" s="76"/>
      <c r="BG16" s="76"/>
      <c r="BH16" s="76"/>
      <c r="BI16" s="76"/>
      <c r="BJ16" s="76"/>
      <c r="BK16" s="76"/>
      <c r="BL16" s="76"/>
    </row>
    <row r="17" spans="1:64" ht="7.5" customHeight="1" x14ac:dyDescent="0.15">
      <c r="A17" s="518"/>
      <c r="B17" s="507"/>
      <c r="C17" s="508"/>
      <c r="D17" s="509"/>
      <c r="E17" s="924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6"/>
      <c r="T17" s="508"/>
      <c r="U17" s="507"/>
      <c r="V17" s="539"/>
      <c r="W17" s="538"/>
      <c r="X17" s="509"/>
      <c r="Y17" s="508"/>
      <c r="Z17" s="509"/>
      <c r="AA17" s="540"/>
      <c r="AB17" s="541"/>
      <c r="AC17" s="541"/>
      <c r="AD17" s="541"/>
      <c r="AE17" s="541"/>
      <c r="AF17" s="542"/>
      <c r="AG17" s="482"/>
      <c r="AH17" s="499"/>
      <c r="AI17" s="498"/>
      <c r="AJ17" s="500"/>
      <c r="AK17" s="481"/>
      <c r="AL17" s="498"/>
      <c r="AM17" s="500"/>
      <c r="AN17" s="481"/>
      <c r="AO17" s="498"/>
      <c r="AP17" s="500"/>
      <c r="AQ17" s="483"/>
      <c r="AR17" s="1087"/>
      <c r="AS17" s="1088"/>
      <c r="AT17" s="1088"/>
      <c r="AU17" s="1088"/>
      <c r="AV17" s="1088"/>
      <c r="AW17" s="1088"/>
      <c r="AX17" s="1088"/>
      <c r="AY17" s="1088"/>
      <c r="AZ17" s="1088"/>
      <c r="BA17" s="1088"/>
      <c r="BB17" s="1088"/>
      <c r="BC17" s="1088"/>
      <c r="BD17" s="1088"/>
      <c r="BE17" s="1089"/>
      <c r="BF17" s="76"/>
      <c r="BG17" s="76"/>
      <c r="BH17" s="76"/>
      <c r="BI17" s="76"/>
      <c r="BJ17" s="76"/>
      <c r="BK17" s="76"/>
      <c r="BL17" s="76"/>
    </row>
    <row r="18" spans="1:64" ht="7.5" customHeight="1" x14ac:dyDescent="0.15">
      <c r="A18" s="510"/>
      <c r="B18" s="511"/>
      <c r="C18" s="512"/>
      <c r="D18" s="513"/>
      <c r="E18" s="921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923"/>
      <c r="T18" s="529"/>
      <c r="U18" s="511"/>
      <c r="V18" s="511"/>
      <c r="W18" s="530"/>
      <c r="X18" s="531"/>
      <c r="Y18" s="529"/>
      <c r="Z18" s="513"/>
      <c r="AA18" s="529"/>
      <c r="AB18" s="511"/>
      <c r="AC18" s="511"/>
      <c r="AD18" s="511"/>
      <c r="AE18" s="511"/>
      <c r="AF18" s="513"/>
      <c r="AG18" s="485"/>
      <c r="AH18" s="488"/>
      <c r="AI18" s="486"/>
      <c r="AJ18" s="489"/>
      <c r="AK18" s="490"/>
      <c r="AL18" s="486"/>
      <c r="AM18" s="489"/>
      <c r="AN18" s="490"/>
      <c r="AO18" s="486"/>
      <c r="AP18" s="489"/>
      <c r="AQ18" s="487"/>
      <c r="AR18" s="1109"/>
      <c r="AS18" s="1110"/>
      <c r="AT18" s="1110"/>
      <c r="AU18" s="1110"/>
      <c r="AV18" s="1110"/>
      <c r="AW18" s="1110"/>
      <c r="AX18" s="1110"/>
      <c r="AY18" s="1110"/>
      <c r="AZ18" s="1110"/>
      <c r="BA18" s="1110"/>
      <c r="BB18" s="1110"/>
      <c r="BC18" s="1110"/>
      <c r="BD18" s="1110"/>
      <c r="BE18" s="1111"/>
      <c r="BF18" s="76"/>
      <c r="BG18" s="76"/>
      <c r="BH18" s="76"/>
      <c r="BI18" s="76"/>
      <c r="BJ18" s="76"/>
      <c r="BK18" s="76"/>
      <c r="BL18" s="76"/>
    </row>
    <row r="19" spans="1:64" ht="17.25" customHeight="1" x14ac:dyDescent="0.15">
      <c r="A19" s="1090"/>
      <c r="B19" s="1091"/>
      <c r="C19" s="1091"/>
      <c r="D19" s="1092"/>
      <c r="E19" s="924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925"/>
      <c r="S19" s="926"/>
      <c r="T19" s="1093"/>
      <c r="U19" s="1094"/>
      <c r="V19" s="1094"/>
      <c r="W19" s="1094"/>
      <c r="X19" s="1095"/>
      <c r="Y19" s="1096"/>
      <c r="Z19" s="1092"/>
      <c r="AA19" s="1097"/>
      <c r="AB19" s="1098"/>
      <c r="AC19" s="1098"/>
      <c r="AD19" s="1098"/>
      <c r="AE19" s="1098"/>
      <c r="AF19" s="1099"/>
      <c r="AG19" s="1100"/>
      <c r="AH19" s="1101"/>
      <c r="AI19" s="1101"/>
      <c r="AJ19" s="1101"/>
      <c r="AK19" s="1101"/>
      <c r="AL19" s="1101"/>
      <c r="AM19" s="1101"/>
      <c r="AN19" s="1101"/>
      <c r="AO19" s="1101"/>
      <c r="AP19" s="1101"/>
      <c r="AQ19" s="1102"/>
      <c r="AR19" s="1087"/>
      <c r="AS19" s="1088"/>
      <c r="AT19" s="1088"/>
      <c r="AU19" s="1088"/>
      <c r="AV19" s="1088"/>
      <c r="AW19" s="1088"/>
      <c r="AX19" s="1088"/>
      <c r="AY19" s="1088"/>
      <c r="AZ19" s="1088"/>
      <c r="BA19" s="1088"/>
      <c r="BB19" s="1088"/>
      <c r="BC19" s="1088"/>
      <c r="BD19" s="1088"/>
      <c r="BE19" s="1089"/>
      <c r="BF19" s="76"/>
      <c r="BG19" s="76"/>
      <c r="BH19" s="76"/>
      <c r="BI19" s="76"/>
      <c r="BJ19" s="76"/>
      <c r="BK19" s="76"/>
      <c r="BL19" s="76"/>
    </row>
    <row r="20" spans="1:64" ht="7.5" customHeight="1" x14ac:dyDescent="0.15">
      <c r="A20" s="514"/>
      <c r="B20" s="515"/>
      <c r="C20" s="516"/>
      <c r="D20" s="517"/>
      <c r="E20" s="951"/>
      <c r="F20" s="952"/>
      <c r="G20" s="952"/>
      <c r="H20" s="952"/>
      <c r="I20" s="952"/>
      <c r="J20" s="952"/>
      <c r="K20" s="952"/>
      <c r="L20" s="952"/>
      <c r="M20" s="952"/>
      <c r="N20" s="952"/>
      <c r="O20" s="952"/>
      <c r="P20" s="952"/>
      <c r="Q20" s="952"/>
      <c r="R20" s="952"/>
      <c r="S20" s="953"/>
      <c r="T20" s="516"/>
      <c r="U20" s="515"/>
      <c r="V20" s="532"/>
      <c r="W20" s="533"/>
      <c r="X20" s="517"/>
      <c r="Y20" s="516"/>
      <c r="Z20" s="517"/>
      <c r="AA20" s="534"/>
      <c r="AB20" s="535"/>
      <c r="AC20" s="535"/>
      <c r="AD20" s="535"/>
      <c r="AE20" s="535"/>
      <c r="AF20" s="536"/>
      <c r="AG20" s="492"/>
      <c r="AH20" s="495"/>
      <c r="AI20" s="494"/>
      <c r="AJ20" s="496"/>
      <c r="AK20" s="491"/>
      <c r="AL20" s="494"/>
      <c r="AM20" s="496"/>
      <c r="AN20" s="491"/>
      <c r="AO20" s="494"/>
      <c r="AP20" s="496"/>
      <c r="AQ20" s="493"/>
      <c r="AR20" s="1112"/>
      <c r="AS20" s="1113"/>
      <c r="AT20" s="1113"/>
      <c r="AU20" s="1113"/>
      <c r="AV20" s="1113"/>
      <c r="AW20" s="1113"/>
      <c r="AX20" s="1113"/>
      <c r="AY20" s="1113"/>
      <c r="AZ20" s="1113"/>
      <c r="BA20" s="1113"/>
      <c r="BB20" s="1113"/>
      <c r="BC20" s="1113"/>
      <c r="BD20" s="1113"/>
      <c r="BE20" s="1114"/>
      <c r="BF20" s="76"/>
      <c r="BG20" s="76"/>
      <c r="BH20" s="76"/>
      <c r="BI20" s="76"/>
      <c r="BJ20" s="76"/>
      <c r="BK20" s="76"/>
      <c r="BL20" s="76"/>
    </row>
    <row r="21" spans="1:64" ht="7.5" customHeight="1" x14ac:dyDescent="0.15">
      <c r="A21" s="518"/>
      <c r="B21" s="519"/>
      <c r="C21" s="508"/>
      <c r="D21" s="520"/>
      <c r="E21" s="924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6"/>
      <c r="T21" s="537"/>
      <c r="U21" s="519"/>
      <c r="V21" s="519"/>
      <c r="W21" s="538"/>
      <c r="X21" s="509"/>
      <c r="Y21" s="537"/>
      <c r="Z21" s="520"/>
      <c r="AA21" s="537"/>
      <c r="AB21" s="519"/>
      <c r="AC21" s="519"/>
      <c r="AD21" s="519"/>
      <c r="AE21" s="519"/>
      <c r="AF21" s="520"/>
      <c r="AG21" s="482"/>
      <c r="AH21" s="499"/>
      <c r="AI21" s="498"/>
      <c r="AJ21" s="500"/>
      <c r="AK21" s="481"/>
      <c r="AL21" s="498"/>
      <c r="AM21" s="500"/>
      <c r="AN21" s="481"/>
      <c r="AO21" s="498"/>
      <c r="AP21" s="500"/>
      <c r="AQ21" s="483"/>
      <c r="AR21" s="1087"/>
      <c r="AS21" s="1088"/>
      <c r="AT21" s="1088"/>
      <c r="AU21" s="1088"/>
      <c r="AV21" s="1088"/>
      <c r="AW21" s="1088"/>
      <c r="AX21" s="1088"/>
      <c r="AY21" s="1088"/>
      <c r="AZ21" s="1088"/>
      <c r="BA21" s="1088"/>
      <c r="BB21" s="1088"/>
      <c r="BC21" s="1088"/>
      <c r="BD21" s="1088"/>
      <c r="BE21" s="1089"/>
      <c r="BF21" s="76"/>
      <c r="BG21" s="76"/>
      <c r="BH21" s="76"/>
      <c r="BI21" s="76"/>
      <c r="BJ21" s="76"/>
      <c r="BK21" s="76"/>
      <c r="BL21" s="76"/>
    </row>
    <row r="22" spans="1:64" ht="17.25" customHeight="1" x14ac:dyDescent="0.15">
      <c r="A22" s="1090"/>
      <c r="B22" s="1091"/>
      <c r="C22" s="1091"/>
      <c r="D22" s="1092"/>
      <c r="E22" s="924"/>
      <c r="F22" s="925"/>
      <c r="G22" s="925"/>
      <c r="H22" s="925"/>
      <c r="I22" s="925"/>
      <c r="J22" s="925"/>
      <c r="K22" s="925"/>
      <c r="L22" s="925"/>
      <c r="M22" s="925"/>
      <c r="N22" s="925"/>
      <c r="O22" s="925"/>
      <c r="P22" s="925"/>
      <c r="Q22" s="925"/>
      <c r="R22" s="925"/>
      <c r="S22" s="926"/>
      <c r="T22" s="1093"/>
      <c r="U22" s="1094"/>
      <c r="V22" s="1094"/>
      <c r="W22" s="1094"/>
      <c r="X22" s="1095"/>
      <c r="Y22" s="1096"/>
      <c r="Z22" s="1092"/>
      <c r="AA22" s="1097"/>
      <c r="AB22" s="1098"/>
      <c r="AC22" s="1098"/>
      <c r="AD22" s="1098"/>
      <c r="AE22" s="1098"/>
      <c r="AF22" s="1099"/>
      <c r="AG22" s="1100"/>
      <c r="AH22" s="1101"/>
      <c r="AI22" s="1101"/>
      <c r="AJ22" s="1101"/>
      <c r="AK22" s="1101"/>
      <c r="AL22" s="1101"/>
      <c r="AM22" s="1101"/>
      <c r="AN22" s="1101"/>
      <c r="AO22" s="1101"/>
      <c r="AP22" s="1101"/>
      <c r="AQ22" s="1102"/>
      <c r="AR22" s="1087"/>
      <c r="AS22" s="1088"/>
      <c r="AT22" s="1088"/>
      <c r="AU22" s="1088"/>
      <c r="AV22" s="1088"/>
      <c r="AW22" s="1088"/>
      <c r="AX22" s="1088"/>
      <c r="AY22" s="1088"/>
      <c r="AZ22" s="1088"/>
      <c r="BA22" s="1088"/>
      <c r="BB22" s="1088"/>
      <c r="BC22" s="1088"/>
      <c r="BD22" s="1088"/>
      <c r="BE22" s="1089"/>
      <c r="BF22" s="76"/>
      <c r="BG22" s="76"/>
      <c r="BH22" s="76"/>
      <c r="BI22" s="76"/>
      <c r="BJ22" s="76"/>
      <c r="BK22" s="76"/>
      <c r="BL22" s="76"/>
    </row>
    <row r="23" spans="1:64" ht="7.5" customHeight="1" x14ac:dyDescent="0.15">
      <c r="A23" s="518"/>
      <c r="B23" s="507"/>
      <c r="C23" s="508"/>
      <c r="D23" s="509"/>
      <c r="E23" s="951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2"/>
      <c r="R23" s="952"/>
      <c r="S23" s="953"/>
      <c r="T23" s="508"/>
      <c r="U23" s="507"/>
      <c r="V23" s="539"/>
      <c r="W23" s="538"/>
      <c r="X23" s="509"/>
      <c r="Y23" s="508"/>
      <c r="Z23" s="509"/>
      <c r="AA23" s="540"/>
      <c r="AB23" s="541"/>
      <c r="AC23" s="541"/>
      <c r="AD23" s="541"/>
      <c r="AE23" s="541"/>
      <c r="AF23" s="542"/>
      <c r="AG23" s="482"/>
      <c r="AH23" s="499"/>
      <c r="AI23" s="498"/>
      <c r="AJ23" s="500"/>
      <c r="AK23" s="481"/>
      <c r="AL23" s="498"/>
      <c r="AM23" s="500"/>
      <c r="AN23" s="481"/>
      <c r="AO23" s="498"/>
      <c r="AP23" s="500"/>
      <c r="AQ23" s="483"/>
      <c r="AR23" s="1112"/>
      <c r="AS23" s="1113"/>
      <c r="AT23" s="1113"/>
      <c r="AU23" s="1113"/>
      <c r="AV23" s="1113"/>
      <c r="AW23" s="1113"/>
      <c r="AX23" s="1113"/>
      <c r="AY23" s="1113"/>
      <c r="AZ23" s="1113"/>
      <c r="BA23" s="1113"/>
      <c r="BB23" s="1113"/>
      <c r="BC23" s="1113"/>
      <c r="BD23" s="1113"/>
      <c r="BE23" s="1114"/>
      <c r="BF23" s="76"/>
      <c r="BG23" s="76"/>
      <c r="BH23" s="76"/>
      <c r="BI23" s="76"/>
      <c r="BJ23" s="76"/>
      <c r="BK23" s="76"/>
      <c r="BL23" s="76"/>
    </row>
    <row r="24" spans="1:64" ht="7.5" customHeight="1" x14ac:dyDescent="0.15">
      <c r="A24" s="510"/>
      <c r="B24" s="511"/>
      <c r="C24" s="512"/>
      <c r="D24" s="513"/>
      <c r="E24" s="921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3"/>
      <c r="T24" s="529"/>
      <c r="U24" s="511"/>
      <c r="V24" s="511"/>
      <c r="W24" s="530"/>
      <c r="X24" s="531"/>
      <c r="Y24" s="529"/>
      <c r="Z24" s="513"/>
      <c r="AA24" s="529"/>
      <c r="AB24" s="511"/>
      <c r="AC24" s="511"/>
      <c r="AD24" s="511"/>
      <c r="AE24" s="511"/>
      <c r="AF24" s="513"/>
      <c r="AG24" s="485"/>
      <c r="AH24" s="488"/>
      <c r="AI24" s="486"/>
      <c r="AJ24" s="489"/>
      <c r="AK24" s="490"/>
      <c r="AL24" s="486"/>
      <c r="AM24" s="489"/>
      <c r="AN24" s="490"/>
      <c r="AO24" s="486"/>
      <c r="AP24" s="489"/>
      <c r="AQ24" s="487"/>
      <c r="AR24" s="1109"/>
      <c r="AS24" s="1110"/>
      <c r="AT24" s="1110"/>
      <c r="AU24" s="1110"/>
      <c r="AV24" s="1110"/>
      <c r="AW24" s="1110"/>
      <c r="AX24" s="1110"/>
      <c r="AY24" s="1110"/>
      <c r="AZ24" s="1110"/>
      <c r="BA24" s="1110"/>
      <c r="BB24" s="1110"/>
      <c r="BC24" s="1110"/>
      <c r="BD24" s="1110"/>
      <c r="BE24" s="1111"/>
      <c r="BF24" s="76"/>
      <c r="BG24" s="76"/>
      <c r="BH24" s="76"/>
      <c r="BI24" s="76"/>
      <c r="BJ24" s="76"/>
      <c r="BK24" s="76"/>
      <c r="BL24" s="76"/>
    </row>
    <row r="25" spans="1:64" ht="17.25" customHeight="1" x14ac:dyDescent="0.15">
      <c r="A25" s="1090"/>
      <c r="B25" s="1091"/>
      <c r="C25" s="1091"/>
      <c r="D25" s="1092"/>
      <c r="E25" s="924"/>
      <c r="F25" s="925"/>
      <c r="G25" s="925"/>
      <c r="H25" s="925"/>
      <c r="I25" s="925"/>
      <c r="J25" s="925"/>
      <c r="K25" s="925"/>
      <c r="L25" s="925"/>
      <c r="M25" s="925"/>
      <c r="N25" s="925"/>
      <c r="O25" s="925"/>
      <c r="P25" s="925"/>
      <c r="Q25" s="925"/>
      <c r="R25" s="925"/>
      <c r="S25" s="926"/>
      <c r="T25" s="1093"/>
      <c r="U25" s="1094"/>
      <c r="V25" s="1094"/>
      <c r="W25" s="1094"/>
      <c r="X25" s="1095"/>
      <c r="Y25" s="1096"/>
      <c r="Z25" s="1092"/>
      <c r="AA25" s="1097"/>
      <c r="AB25" s="1098"/>
      <c r="AC25" s="1098"/>
      <c r="AD25" s="1098"/>
      <c r="AE25" s="1098"/>
      <c r="AF25" s="1099"/>
      <c r="AG25" s="1100"/>
      <c r="AH25" s="1101"/>
      <c r="AI25" s="1101"/>
      <c r="AJ25" s="1101"/>
      <c r="AK25" s="1101"/>
      <c r="AL25" s="1101"/>
      <c r="AM25" s="1101"/>
      <c r="AN25" s="1101"/>
      <c r="AO25" s="1101"/>
      <c r="AP25" s="1101"/>
      <c r="AQ25" s="1102"/>
      <c r="AR25" s="1087"/>
      <c r="AS25" s="1088"/>
      <c r="AT25" s="1088"/>
      <c r="AU25" s="1088"/>
      <c r="AV25" s="1088"/>
      <c r="AW25" s="1088"/>
      <c r="AX25" s="1088"/>
      <c r="AY25" s="1088"/>
      <c r="AZ25" s="1088"/>
      <c r="BA25" s="1088"/>
      <c r="BB25" s="1088"/>
      <c r="BC25" s="1088"/>
      <c r="BD25" s="1088"/>
      <c r="BE25" s="1089"/>
      <c r="BF25" s="76"/>
      <c r="BG25" s="76"/>
      <c r="BH25" s="76"/>
      <c r="BI25" s="76"/>
      <c r="BJ25" s="76"/>
      <c r="BK25" s="76"/>
      <c r="BL25" s="76"/>
    </row>
    <row r="26" spans="1:64" ht="7.5" customHeight="1" x14ac:dyDescent="0.15">
      <c r="A26" s="514"/>
      <c r="B26" s="515"/>
      <c r="C26" s="516"/>
      <c r="D26" s="517"/>
      <c r="E26" s="951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3"/>
      <c r="T26" s="516"/>
      <c r="U26" s="515"/>
      <c r="V26" s="532"/>
      <c r="W26" s="533"/>
      <c r="X26" s="517"/>
      <c r="Y26" s="516"/>
      <c r="Z26" s="517"/>
      <c r="AA26" s="534"/>
      <c r="AB26" s="535"/>
      <c r="AC26" s="535"/>
      <c r="AD26" s="535"/>
      <c r="AE26" s="535"/>
      <c r="AF26" s="536"/>
      <c r="AG26" s="492"/>
      <c r="AH26" s="495"/>
      <c r="AI26" s="494"/>
      <c r="AJ26" s="496"/>
      <c r="AK26" s="491"/>
      <c r="AL26" s="494"/>
      <c r="AM26" s="496"/>
      <c r="AN26" s="491"/>
      <c r="AO26" s="494"/>
      <c r="AP26" s="496"/>
      <c r="AQ26" s="493"/>
      <c r="AR26" s="1112"/>
      <c r="AS26" s="1113"/>
      <c r="AT26" s="1113"/>
      <c r="AU26" s="1113"/>
      <c r="AV26" s="1113"/>
      <c r="AW26" s="1113"/>
      <c r="AX26" s="1113"/>
      <c r="AY26" s="1113"/>
      <c r="AZ26" s="1113"/>
      <c r="BA26" s="1113"/>
      <c r="BB26" s="1113"/>
      <c r="BC26" s="1113"/>
      <c r="BD26" s="1113"/>
      <c r="BE26" s="1114"/>
      <c r="BF26" s="76"/>
      <c r="BG26" s="76"/>
      <c r="BH26" s="76"/>
      <c r="BI26" s="76"/>
      <c r="BJ26" s="76"/>
      <c r="BK26" s="76"/>
      <c r="BL26" s="76"/>
    </row>
    <row r="27" spans="1:64" ht="7.5" customHeight="1" x14ac:dyDescent="0.15">
      <c r="A27" s="518"/>
      <c r="B27" s="519"/>
      <c r="C27" s="508"/>
      <c r="D27" s="520"/>
      <c r="E27" s="924"/>
      <c r="F27" s="925"/>
      <c r="G27" s="925"/>
      <c r="H27" s="925"/>
      <c r="I27" s="925"/>
      <c r="J27" s="925"/>
      <c r="K27" s="925"/>
      <c r="L27" s="925"/>
      <c r="M27" s="925"/>
      <c r="N27" s="925"/>
      <c r="O27" s="925"/>
      <c r="P27" s="925"/>
      <c r="Q27" s="925"/>
      <c r="R27" s="925"/>
      <c r="S27" s="926"/>
      <c r="T27" s="537"/>
      <c r="U27" s="519"/>
      <c r="V27" s="519"/>
      <c r="W27" s="538"/>
      <c r="X27" s="509"/>
      <c r="Y27" s="537"/>
      <c r="Z27" s="520"/>
      <c r="AA27" s="537"/>
      <c r="AB27" s="519"/>
      <c r="AC27" s="519"/>
      <c r="AD27" s="519"/>
      <c r="AE27" s="519"/>
      <c r="AF27" s="520"/>
      <c r="AG27" s="482"/>
      <c r="AH27" s="499"/>
      <c r="AI27" s="498"/>
      <c r="AJ27" s="500"/>
      <c r="AK27" s="481"/>
      <c r="AL27" s="498"/>
      <c r="AM27" s="500"/>
      <c r="AN27" s="481"/>
      <c r="AO27" s="498"/>
      <c r="AP27" s="500"/>
      <c r="AQ27" s="483"/>
      <c r="AR27" s="1087"/>
      <c r="AS27" s="1088"/>
      <c r="AT27" s="1088"/>
      <c r="AU27" s="1088"/>
      <c r="AV27" s="1088"/>
      <c r="AW27" s="1088"/>
      <c r="AX27" s="1088"/>
      <c r="AY27" s="1088"/>
      <c r="AZ27" s="1088"/>
      <c r="BA27" s="1088"/>
      <c r="BB27" s="1088"/>
      <c r="BC27" s="1088"/>
      <c r="BD27" s="1088"/>
      <c r="BE27" s="1089"/>
      <c r="BF27" s="76"/>
      <c r="BG27" s="76"/>
      <c r="BH27" s="76"/>
      <c r="BI27" s="76"/>
      <c r="BJ27" s="76"/>
      <c r="BK27" s="76"/>
      <c r="BL27" s="76"/>
    </row>
    <row r="28" spans="1:64" ht="17.25" customHeight="1" x14ac:dyDescent="0.15">
      <c r="A28" s="1090"/>
      <c r="B28" s="1091"/>
      <c r="C28" s="1091"/>
      <c r="D28" s="1092"/>
      <c r="E28" s="924"/>
      <c r="F28" s="925"/>
      <c r="G28" s="925"/>
      <c r="H28" s="925"/>
      <c r="I28" s="925"/>
      <c r="J28" s="925"/>
      <c r="K28" s="925"/>
      <c r="L28" s="925"/>
      <c r="M28" s="925"/>
      <c r="N28" s="925"/>
      <c r="O28" s="925"/>
      <c r="P28" s="925"/>
      <c r="Q28" s="925"/>
      <c r="R28" s="925"/>
      <c r="S28" s="926"/>
      <c r="T28" s="1093"/>
      <c r="U28" s="1094"/>
      <c r="V28" s="1094"/>
      <c r="W28" s="1094"/>
      <c r="X28" s="1095"/>
      <c r="Y28" s="1096"/>
      <c r="Z28" s="1092"/>
      <c r="AA28" s="1097"/>
      <c r="AB28" s="1098"/>
      <c r="AC28" s="1098"/>
      <c r="AD28" s="1098"/>
      <c r="AE28" s="1098"/>
      <c r="AF28" s="1099"/>
      <c r="AG28" s="1100"/>
      <c r="AH28" s="1101"/>
      <c r="AI28" s="1101"/>
      <c r="AJ28" s="1101"/>
      <c r="AK28" s="1101"/>
      <c r="AL28" s="1101"/>
      <c r="AM28" s="1101"/>
      <c r="AN28" s="1101"/>
      <c r="AO28" s="1101"/>
      <c r="AP28" s="1101"/>
      <c r="AQ28" s="1102"/>
      <c r="AR28" s="1087"/>
      <c r="AS28" s="1088"/>
      <c r="AT28" s="1088"/>
      <c r="AU28" s="1088"/>
      <c r="AV28" s="1088"/>
      <c r="AW28" s="1088"/>
      <c r="AX28" s="1088"/>
      <c r="AY28" s="1088"/>
      <c r="AZ28" s="1088"/>
      <c r="BA28" s="1088"/>
      <c r="BB28" s="1088"/>
      <c r="BC28" s="1088"/>
      <c r="BD28" s="1088"/>
      <c r="BE28" s="1089"/>
      <c r="BF28" s="76"/>
      <c r="BG28" s="76"/>
      <c r="BH28" s="76"/>
      <c r="BI28" s="76"/>
      <c r="BJ28" s="76"/>
      <c r="BK28" s="76"/>
      <c r="BL28" s="76"/>
    </row>
    <row r="29" spans="1:64" ht="7.5" customHeight="1" x14ac:dyDescent="0.15">
      <c r="A29" s="518"/>
      <c r="B29" s="507"/>
      <c r="C29" s="508"/>
      <c r="D29" s="509"/>
      <c r="E29" s="924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6"/>
      <c r="T29" s="508"/>
      <c r="U29" s="507"/>
      <c r="V29" s="539"/>
      <c r="W29" s="538"/>
      <c r="X29" s="509"/>
      <c r="Y29" s="508"/>
      <c r="Z29" s="509"/>
      <c r="AA29" s="540"/>
      <c r="AB29" s="541"/>
      <c r="AC29" s="541"/>
      <c r="AD29" s="541"/>
      <c r="AE29" s="541"/>
      <c r="AF29" s="542"/>
      <c r="AG29" s="482"/>
      <c r="AH29" s="499"/>
      <c r="AI29" s="498"/>
      <c r="AJ29" s="500"/>
      <c r="AK29" s="481"/>
      <c r="AL29" s="498"/>
      <c r="AM29" s="500"/>
      <c r="AN29" s="481"/>
      <c r="AO29" s="498"/>
      <c r="AP29" s="500"/>
      <c r="AQ29" s="483"/>
      <c r="AR29" s="1087"/>
      <c r="AS29" s="1088"/>
      <c r="AT29" s="1088"/>
      <c r="AU29" s="1088"/>
      <c r="AV29" s="1088"/>
      <c r="AW29" s="1088"/>
      <c r="AX29" s="1088"/>
      <c r="AY29" s="1088"/>
      <c r="AZ29" s="1088"/>
      <c r="BA29" s="1088"/>
      <c r="BB29" s="1088"/>
      <c r="BC29" s="1088"/>
      <c r="BD29" s="1088"/>
      <c r="BE29" s="1089"/>
      <c r="BF29" s="76"/>
      <c r="BG29" s="76"/>
      <c r="BH29" s="76"/>
      <c r="BI29" s="76"/>
      <c r="BJ29" s="76"/>
      <c r="BK29" s="76"/>
      <c r="BL29" s="76"/>
    </row>
    <row r="30" spans="1:64" ht="7.5" customHeight="1" x14ac:dyDescent="0.15">
      <c r="A30" s="510"/>
      <c r="B30" s="511"/>
      <c r="C30" s="512"/>
      <c r="D30" s="513"/>
      <c r="E30" s="921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3"/>
      <c r="T30" s="529"/>
      <c r="U30" s="511"/>
      <c r="V30" s="511"/>
      <c r="W30" s="530"/>
      <c r="X30" s="531"/>
      <c r="Y30" s="529"/>
      <c r="Z30" s="513"/>
      <c r="AA30" s="529"/>
      <c r="AB30" s="511"/>
      <c r="AC30" s="511"/>
      <c r="AD30" s="511"/>
      <c r="AE30" s="511"/>
      <c r="AF30" s="513"/>
      <c r="AG30" s="485"/>
      <c r="AH30" s="488"/>
      <c r="AI30" s="486"/>
      <c r="AJ30" s="489"/>
      <c r="AK30" s="490"/>
      <c r="AL30" s="486"/>
      <c r="AM30" s="489"/>
      <c r="AN30" s="490"/>
      <c r="AO30" s="486"/>
      <c r="AP30" s="489"/>
      <c r="AQ30" s="487"/>
      <c r="AR30" s="1109"/>
      <c r="AS30" s="1110"/>
      <c r="AT30" s="1110"/>
      <c r="AU30" s="1110"/>
      <c r="AV30" s="1110"/>
      <c r="AW30" s="1110"/>
      <c r="AX30" s="1110"/>
      <c r="AY30" s="1110"/>
      <c r="AZ30" s="1110"/>
      <c r="BA30" s="1110"/>
      <c r="BB30" s="1110"/>
      <c r="BC30" s="1110"/>
      <c r="BD30" s="1110"/>
      <c r="BE30" s="1111"/>
      <c r="BF30" s="76"/>
      <c r="BG30" s="76"/>
      <c r="BH30" s="76"/>
      <c r="BI30" s="76"/>
      <c r="BJ30" s="76"/>
      <c r="BK30" s="76"/>
      <c r="BL30" s="76"/>
    </row>
    <row r="31" spans="1:64" ht="17.25" customHeight="1" x14ac:dyDescent="0.15">
      <c r="A31" s="1090"/>
      <c r="B31" s="1091"/>
      <c r="C31" s="1091"/>
      <c r="D31" s="1092"/>
      <c r="E31" s="924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6"/>
      <c r="T31" s="1093"/>
      <c r="U31" s="1094"/>
      <c r="V31" s="1094"/>
      <c r="W31" s="1094"/>
      <c r="X31" s="1095"/>
      <c r="Y31" s="1096"/>
      <c r="Z31" s="1092"/>
      <c r="AA31" s="1097"/>
      <c r="AB31" s="1098"/>
      <c r="AC31" s="1098"/>
      <c r="AD31" s="1098"/>
      <c r="AE31" s="1098"/>
      <c r="AF31" s="1099"/>
      <c r="AG31" s="1100"/>
      <c r="AH31" s="1101"/>
      <c r="AI31" s="1101"/>
      <c r="AJ31" s="1101"/>
      <c r="AK31" s="1101"/>
      <c r="AL31" s="1101"/>
      <c r="AM31" s="1101"/>
      <c r="AN31" s="1101"/>
      <c r="AO31" s="1101"/>
      <c r="AP31" s="1101"/>
      <c r="AQ31" s="1102"/>
      <c r="AR31" s="1087"/>
      <c r="AS31" s="1088"/>
      <c r="AT31" s="1088"/>
      <c r="AU31" s="1088"/>
      <c r="AV31" s="1088"/>
      <c r="AW31" s="1088"/>
      <c r="AX31" s="1088"/>
      <c r="AY31" s="1088"/>
      <c r="AZ31" s="1088"/>
      <c r="BA31" s="1088"/>
      <c r="BB31" s="1088"/>
      <c r="BC31" s="1088"/>
      <c r="BD31" s="1088"/>
      <c r="BE31" s="1089"/>
      <c r="BF31" s="76"/>
      <c r="BG31" s="76"/>
      <c r="BH31" s="76"/>
      <c r="BI31" s="76"/>
      <c r="BJ31" s="76"/>
      <c r="BK31" s="76"/>
      <c r="BL31" s="76"/>
    </row>
    <row r="32" spans="1:64" ht="7.5" customHeight="1" x14ac:dyDescent="0.15">
      <c r="A32" s="514"/>
      <c r="B32" s="515"/>
      <c r="C32" s="516"/>
      <c r="D32" s="517"/>
      <c r="E32" s="951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3"/>
      <c r="T32" s="516"/>
      <c r="U32" s="515"/>
      <c r="V32" s="532"/>
      <c r="W32" s="533"/>
      <c r="X32" s="517"/>
      <c r="Y32" s="516"/>
      <c r="Z32" s="517"/>
      <c r="AA32" s="534"/>
      <c r="AB32" s="535"/>
      <c r="AC32" s="535"/>
      <c r="AD32" s="535"/>
      <c r="AE32" s="535"/>
      <c r="AF32" s="536"/>
      <c r="AG32" s="492"/>
      <c r="AH32" s="495"/>
      <c r="AI32" s="494"/>
      <c r="AJ32" s="496"/>
      <c r="AK32" s="491"/>
      <c r="AL32" s="494"/>
      <c r="AM32" s="496"/>
      <c r="AN32" s="491"/>
      <c r="AO32" s="494"/>
      <c r="AP32" s="496"/>
      <c r="AQ32" s="493"/>
      <c r="AR32" s="1112"/>
      <c r="AS32" s="1113"/>
      <c r="AT32" s="1113"/>
      <c r="AU32" s="1113"/>
      <c r="AV32" s="1113"/>
      <c r="AW32" s="1113"/>
      <c r="AX32" s="1113"/>
      <c r="AY32" s="1113"/>
      <c r="AZ32" s="1113"/>
      <c r="BA32" s="1113"/>
      <c r="BB32" s="1113"/>
      <c r="BC32" s="1113"/>
      <c r="BD32" s="1113"/>
      <c r="BE32" s="1114"/>
      <c r="BF32" s="76"/>
      <c r="BG32" s="76"/>
      <c r="BH32" s="76"/>
      <c r="BI32" s="76"/>
      <c r="BJ32" s="76"/>
      <c r="BK32" s="76"/>
      <c r="BL32" s="76"/>
    </row>
    <row r="33" spans="1:64" ht="7.5" customHeight="1" x14ac:dyDescent="0.15">
      <c r="A33" s="518"/>
      <c r="B33" s="519"/>
      <c r="C33" s="508"/>
      <c r="D33" s="520"/>
      <c r="E33" s="924"/>
      <c r="F33" s="925"/>
      <c r="G33" s="925"/>
      <c r="H33" s="925"/>
      <c r="I33" s="925"/>
      <c r="J33" s="925"/>
      <c r="K33" s="925"/>
      <c r="L33" s="925"/>
      <c r="M33" s="925"/>
      <c r="N33" s="925"/>
      <c r="O33" s="925"/>
      <c r="P33" s="925"/>
      <c r="Q33" s="925"/>
      <c r="R33" s="925"/>
      <c r="S33" s="926"/>
      <c r="T33" s="537"/>
      <c r="U33" s="519"/>
      <c r="V33" s="519"/>
      <c r="W33" s="538"/>
      <c r="X33" s="509"/>
      <c r="Y33" s="537"/>
      <c r="Z33" s="520"/>
      <c r="AA33" s="537"/>
      <c r="AB33" s="519"/>
      <c r="AC33" s="519"/>
      <c r="AD33" s="519"/>
      <c r="AE33" s="519"/>
      <c r="AF33" s="520"/>
      <c r="AG33" s="482"/>
      <c r="AH33" s="499"/>
      <c r="AI33" s="498"/>
      <c r="AJ33" s="500"/>
      <c r="AK33" s="481"/>
      <c r="AL33" s="498"/>
      <c r="AM33" s="500"/>
      <c r="AN33" s="481"/>
      <c r="AO33" s="498"/>
      <c r="AP33" s="500"/>
      <c r="AQ33" s="483"/>
      <c r="AR33" s="1087"/>
      <c r="AS33" s="1088"/>
      <c r="AT33" s="1088"/>
      <c r="AU33" s="1088"/>
      <c r="AV33" s="1088"/>
      <c r="AW33" s="1088"/>
      <c r="AX33" s="1088"/>
      <c r="AY33" s="1088"/>
      <c r="AZ33" s="1088"/>
      <c r="BA33" s="1088"/>
      <c r="BB33" s="1088"/>
      <c r="BC33" s="1088"/>
      <c r="BD33" s="1088"/>
      <c r="BE33" s="1089"/>
      <c r="BF33" s="76"/>
      <c r="BG33" s="76"/>
      <c r="BH33" s="76"/>
      <c r="BI33" s="76"/>
      <c r="BJ33" s="76"/>
      <c r="BK33" s="76"/>
      <c r="BL33" s="76"/>
    </row>
    <row r="34" spans="1:64" ht="17.25" customHeight="1" x14ac:dyDescent="0.15">
      <c r="A34" s="1090"/>
      <c r="B34" s="1091"/>
      <c r="C34" s="1091"/>
      <c r="D34" s="1092"/>
      <c r="E34" s="924"/>
      <c r="F34" s="925"/>
      <c r="G34" s="925"/>
      <c r="H34" s="925"/>
      <c r="I34" s="925"/>
      <c r="J34" s="925"/>
      <c r="K34" s="925"/>
      <c r="L34" s="925"/>
      <c r="M34" s="925"/>
      <c r="N34" s="925"/>
      <c r="O34" s="925"/>
      <c r="P34" s="925"/>
      <c r="Q34" s="925"/>
      <c r="R34" s="925"/>
      <c r="S34" s="926"/>
      <c r="T34" s="1093"/>
      <c r="U34" s="1094"/>
      <c r="V34" s="1094"/>
      <c r="W34" s="1094"/>
      <c r="X34" s="1095"/>
      <c r="Y34" s="1096"/>
      <c r="Z34" s="1092"/>
      <c r="AA34" s="1097"/>
      <c r="AB34" s="1098"/>
      <c r="AC34" s="1098"/>
      <c r="AD34" s="1098"/>
      <c r="AE34" s="1098"/>
      <c r="AF34" s="1099"/>
      <c r="AG34" s="1100"/>
      <c r="AH34" s="1101"/>
      <c r="AI34" s="1101"/>
      <c r="AJ34" s="1101"/>
      <c r="AK34" s="1101"/>
      <c r="AL34" s="1101"/>
      <c r="AM34" s="1101"/>
      <c r="AN34" s="1101"/>
      <c r="AO34" s="1101"/>
      <c r="AP34" s="1101"/>
      <c r="AQ34" s="1102"/>
      <c r="AR34" s="1087"/>
      <c r="AS34" s="1088"/>
      <c r="AT34" s="1088"/>
      <c r="AU34" s="1088"/>
      <c r="AV34" s="1088"/>
      <c r="AW34" s="1088"/>
      <c r="AX34" s="1088"/>
      <c r="AY34" s="1088"/>
      <c r="AZ34" s="1088"/>
      <c r="BA34" s="1088"/>
      <c r="BB34" s="1088"/>
      <c r="BC34" s="1088"/>
      <c r="BD34" s="1088"/>
      <c r="BE34" s="1089"/>
      <c r="BF34" s="76"/>
      <c r="BG34" s="76"/>
      <c r="BH34" s="76"/>
      <c r="BI34" s="76"/>
      <c r="BJ34" s="76"/>
      <c r="BK34" s="76"/>
      <c r="BL34" s="76"/>
    </row>
    <row r="35" spans="1:64" ht="7.5" customHeight="1" x14ac:dyDescent="0.15">
      <c r="A35" s="518"/>
      <c r="B35" s="507"/>
      <c r="C35" s="508"/>
      <c r="D35" s="509"/>
      <c r="E35" s="951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2"/>
      <c r="R35" s="952"/>
      <c r="S35" s="953"/>
      <c r="T35" s="508"/>
      <c r="U35" s="507"/>
      <c r="V35" s="539"/>
      <c r="W35" s="538"/>
      <c r="X35" s="509"/>
      <c r="Y35" s="508"/>
      <c r="Z35" s="509"/>
      <c r="AA35" s="540"/>
      <c r="AB35" s="541"/>
      <c r="AC35" s="541"/>
      <c r="AD35" s="541"/>
      <c r="AE35" s="541"/>
      <c r="AF35" s="542"/>
      <c r="AG35" s="482"/>
      <c r="AH35" s="499"/>
      <c r="AI35" s="498"/>
      <c r="AJ35" s="500"/>
      <c r="AK35" s="481"/>
      <c r="AL35" s="498"/>
      <c r="AM35" s="500"/>
      <c r="AN35" s="481"/>
      <c r="AO35" s="498"/>
      <c r="AP35" s="500"/>
      <c r="AQ35" s="483"/>
      <c r="AR35" s="1112"/>
      <c r="AS35" s="1113"/>
      <c r="AT35" s="1113"/>
      <c r="AU35" s="1113"/>
      <c r="AV35" s="1113"/>
      <c r="AW35" s="1113"/>
      <c r="AX35" s="1113"/>
      <c r="AY35" s="1113"/>
      <c r="AZ35" s="1113"/>
      <c r="BA35" s="1113"/>
      <c r="BB35" s="1113"/>
      <c r="BC35" s="1113"/>
      <c r="BD35" s="1113"/>
      <c r="BE35" s="1114"/>
      <c r="BF35" s="76"/>
      <c r="BG35" s="76"/>
      <c r="BH35" s="76"/>
      <c r="BI35" s="76"/>
      <c r="BJ35" s="76"/>
      <c r="BK35" s="76"/>
      <c r="BL35" s="76"/>
    </row>
    <row r="36" spans="1:64" ht="7.5" customHeight="1" x14ac:dyDescent="0.15">
      <c r="A36" s="510"/>
      <c r="B36" s="511"/>
      <c r="C36" s="512"/>
      <c r="D36" s="513"/>
      <c r="E36" s="921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3"/>
      <c r="T36" s="529"/>
      <c r="U36" s="511"/>
      <c r="V36" s="511"/>
      <c r="W36" s="530"/>
      <c r="X36" s="531"/>
      <c r="Y36" s="529"/>
      <c r="Z36" s="513"/>
      <c r="AA36" s="529"/>
      <c r="AB36" s="511"/>
      <c r="AC36" s="511"/>
      <c r="AD36" s="511"/>
      <c r="AE36" s="511"/>
      <c r="AF36" s="513"/>
      <c r="AG36" s="485"/>
      <c r="AH36" s="488"/>
      <c r="AI36" s="486"/>
      <c r="AJ36" s="489"/>
      <c r="AK36" s="490"/>
      <c r="AL36" s="486"/>
      <c r="AM36" s="489"/>
      <c r="AN36" s="490"/>
      <c r="AO36" s="486"/>
      <c r="AP36" s="489"/>
      <c r="AQ36" s="487"/>
      <c r="AR36" s="1109"/>
      <c r="AS36" s="1110"/>
      <c r="AT36" s="1110"/>
      <c r="AU36" s="1110"/>
      <c r="AV36" s="1110"/>
      <c r="AW36" s="1110"/>
      <c r="AX36" s="1110"/>
      <c r="AY36" s="1110"/>
      <c r="AZ36" s="1110"/>
      <c r="BA36" s="1110"/>
      <c r="BB36" s="1110"/>
      <c r="BC36" s="1110"/>
      <c r="BD36" s="1110"/>
      <c r="BE36" s="1111"/>
      <c r="BF36" s="76"/>
      <c r="BG36" s="76"/>
      <c r="BH36" s="76"/>
      <c r="BI36" s="76"/>
      <c r="BJ36" s="76"/>
      <c r="BK36" s="76"/>
      <c r="BL36" s="76"/>
    </row>
    <row r="37" spans="1:64" ht="17.25" customHeight="1" x14ac:dyDescent="0.15">
      <c r="A37" s="1090"/>
      <c r="B37" s="1091"/>
      <c r="C37" s="1091"/>
      <c r="D37" s="1092"/>
      <c r="E37" s="924"/>
      <c r="F37" s="925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25"/>
      <c r="S37" s="926"/>
      <c r="T37" s="1093"/>
      <c r="U37" s="1094"/>
      <c r="V37" s="1094"/>
      <c r="W37" s="1094"/>
      <c r="X37" s="1095"/>
      <c r="Y37" s="1096"/>
      <c r="Z37" s="1092"/>
      <c r="AA37" s="1097"/>
      <c r="AB37" s="1098"/>
      <c r="AC37" s="1098"/>
      <c r="AD37" s="1098"/>
      <c r="AE37" s="1098"/>
      <c r="AF37" s="1099"/>
      <c r="AG37" s="1100"/>
      <c r="AH37" s="1101"/>
      <c r="AI37" s="1101"/>
      <c r="AJ37" s="1101"/>
      <c r="AK37" s="1101"/>
      <c r="AL37" s="1101"/>
      <c r="AM37" s="1101"/>
      <c r="AN37" s="1101"/>
      <c r="AO37" s="1101"/>
      <c r="AP37" s="1101"/>
      <c r="AQ37" s="1102"/>
      <c r="AR37" s="1087"/>
      <c r="AS37" s="1088"/>
      <c r="AT37" s="1088"/>
      <c r="AU37" s="1088"/>
      <c r="AV37" s="1088"/>
      <c r="AW37" s="1088"/>
      <c r="AX37" s="1088"/>
      <c r="AY37" s="1088"/>
      <c r="AZ37" s="1088"/>
      <c r="BA37" s="1088"/>
      <c r="BB37" s="1088"/>
      <c r="BC37" s="1088"/>
      <c r="BD37" s="1088"/>
      <c r="BE37" s="1089"/>
      <c r="BF37" s="76"/>
      <c r="BG37" s="76"/>
      <c r="BH37" s="76"/>
      <c r="BI37" s="76"/>
      <c r="BJ37" s="76"/>
      <c r="BK37" s="76"/>
      <c r="BL37" s="76"/>
    </row>
    <row r="38" spans="1:64" ht="7.5" customHeight="1" x14ac:dyDescent="0.15">
      <c r="A38" s="514"/>
      <c r="B38" s="515"/>
      <c r="C38" s="516"/>
      <c r="D38" s="517"/>
      <c r="E38" s="951"/>
      <c r="F38" s="952"/>
      <c r="G38" s="952"/>
      <c r="H38" s="952"/>
      <c r="I38" s="952"/>
      <c r="J38" s="952"/>
      <c r="K38" s="952"/>
      <c r="L38" s="952"/>
      <c r="M38" s="952"/>
      <c r="N38" s="952"/>
      <c r="O38" s="952"/>
      <c r="P38" s="952"/>
      <c r="Q38" s="952"/>
      <c r="R38" s="952"/>
      <c r="S38" s="953"/>
      <c r="T38" s="516"/>
      <c r="U38" s="515"/>
      <c r="V38" s="532"/>
      <c r="W38" s="533"/>
      <c r="X38" s="517"/>
      <c r="Y38" s="516"/>
      <c r="Z38" s="517"/>
      <c r="AA38" s="534"/>
      <c r="AB38" s="535"/>
      <c r="AC38" s="535"/>
      <c r="AD38" s="535"/>
      <c r="AE38" s="535"/>
      <c r="AF38" s="536"/>
      <c r="AG38" s="492"/>
      <c r="AH38" s="495"/>
      <c r="AI38" s="494"/>
      <c r="AJ38" s="496"/>
      <c r="AK38" s="491"/>
      <c r="AL38" s="494"/>
      <c r="AM38" s="496"/>
      <c r="AN38" s="491"/>
      <c r="AO38" s="494"/>
      <c r="AP38" s="496"/>
      <c r="AQ38" s="493"/>
      <c r="AR38" s="1112"/>
      <c r="AS38" s="1113"/>
      <c r="AT38" s="1113"/>
      <c r="AU38" s="1113"/>
      <c r="AV38" s="1113"/>
      <c r="AW38" s="1113"/>
      <c r="AX38" s="1113"/>
      <c r="AY38" s="1113"/>
      <c r="AZ38" s="1113"/>
      <c r="BA38" s="1113"/>
      <c r="BB38" s="1113"/>
      <c r="BC38" s="1113"/>
      <c r="BD38" s="1113"/>
      <c r="BE38" s="1114"/>
      <c r="BF38" s="76"/>
      <c r="BG38" s="76"/>
      <c r="BH38" s="76"/>
      <c r="BI38" s="76"/>
      <c r="BJ38" s="76"/>
      <c r="BK38" s="76"/>
      <c r="BL38" s="76"/>
    </row>
    <row r="39" spans="1:64" ht="7.5" customHeight="1" x14ac:dyDescent="0.15">
      <c r="A39" s="518"/>
      <c r="B39" s="519"/>
      <c r="C39" s="508"/>
      <c r="D39" s="520"/>
      <c r="E39" s="924"/>
      <c r="F39" s="925"/>
      <c r="G39" s="925"/>
      <c r="H39" s="925"/>
      <c r="I39" s="925"/>
      <c r="J39" s="925"/>
      <c r="K39" s="925"/>
      <c r="L39" s="925"/>
      <c r="M39" s="925"/>
      <c r="N39" s="925"/>
      <c r="O39" s="925"/>
      <c r="P39" s="925"/>
      <c r="Q39" s="925"/>
      <c r="R39" s="925"/>
      <c r="S39" s="926"/>
      <c r="T39" s="537"/>
      <c r="U39" s="519"/>
      <c r="V39" s="519"/>
      <c r="W39" s="538"/>
      <c r="X39" s="509"/>
      <c r="Y39" s="537"/>
      <c r="Z39" s="520"/>
      <c r="AA39" s="537"/>
      <c r="AB39" s="519"/>
      <c r="AC39" s="519"/>
      <c r="AD39" s="519"/>
      <c r="AE39" s="519"/>
      <c r="AF39" s="520"/>
      <c r="AG39" s="482"/>
      <c r="AH39" s="499"/>
      <c r="AI39" s="498"/>
      <c r="AJ39" s="500"/>
      <c r="AK39" s="481"/>
      <c r="AL39" s="498"/>
      <c r="AM39" s="500"/>
      <c r="AN39" s="481"/>
      <c r="AO39" s="498"/>
      <c r="AP39" s="500"/>
      <c r="AQ39" s="483"/>
      <c r="AR39" s="1087"/>
      <c r="AS39" s="1088"/>
      <c r="AT39" s="1088"/>
      <c r="AU39" s="1088"/>
      <c r="AV39" s="1088"/>
      <c r="AW39" s="1088"/>
      <c r="AX39" s="1088"/>
      <c r="AY39" s="1088"/>
      <c r="AZ39" s="1088"/>
      <c r="BA39" s="1088"/>
      <c r="BB39" s="1088"/>
      <c r="BC39" s="1088"/>
      <c r="BD39" s="1088"/>
      <c r="BE39" s="1089"/>
      <c r="BF39" s="76"/>
      <c r="BG39" s="76"/>
      <c r="BH39" s="76"/>
      <c r="BI39" s="76"/>
      <c r="BJ39" s="76"/>
      <c r="BK39" s="76"/>
      <c r="BL39" s="76"/>
    </row>
    <row r="40" spans="1:64" ht="17.25" customHeight="1" x14ac:dyDescent="0.15">
      <c r="A40" s="1090"/>
      <c r="B40" s="1091"/>
      <c r="C40" s="1091"/>
      <c r="D40" s="1092"/>
      <c r="E40" s="924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6"/>
      <c r="T40" s="1093"/>
      <c r="U40" s="1094"/>
      <c r="V40" s="1094"/>
      <c r="W40" s="1094"/>
      <c r="X40" s="1095"/>
      <c r="Y40" s="1096"/>
      <c r="Z40" s="1092"/>
      <c r="AA40" s="1097"/>
      <c r="AB40" s="1098"/>
      <c r="AC40" s="1098"/>
      <c r="AD40" s="1098"/>
      <c r="AE40" s="1098"/>
      <c r="AF40" s="1099"/>
      <c r="AG40" s="1100"/>
      <c r="AH40" s="1101"/>
      <c r="AI40" s="1101"/>
      <c r="AJ40" s="1101"/>
      <c r="AK40" s="1101"/>
      <c r="AL40" s="1101"/>
      <c r="AM40" s="1101"/>
      <c r="AN40" s="1101"/>
      <c r="AO40" s="1101"/>
      <c r="AP40" s="1101"/>
      <c r="AQ40" s="1102"/>
      <c r="AR40" s="1087"/>
      <c r="AS40" s="1088"/>
      <c r="AT40" s="1088"/>
      <c r="AU40" s="1088"/>
      <c r="AV40" s="1088"/>
      <c r="AW40" s="1088"/>
      <c r="AX40" s="1088"/>
      <c r="AY40" s="1088"/>
      <c r="AZ40" s="1088"/>
      <c r="BA40" s="1088"/>
      <c r="BB40" s="1088"/>
      <c r="BC40" s="1088"/>
      <c r="BD40" s="1088"/>
      <c r="BE40" s="1089"/>
      <c r="BF40" s="76"/>
      <c r="BG40" s="76"/>
      <c r="BH40" s="76"/>
      <c r="BI40" s="76"/>
      <c r="BJ40" s="76"/>
      <c r="BK40" s="76"/>
      <c r="BL40" s="76"/>
    </row>
    <row r="41" spans="1:64" ht="7.5" customHeight="1" x14ac:dyDescent="0.15">
      <c r="A41" s="518"/>
      <c r="B41" s="507"/>
      <c r="C41" s="508"/>
      <c r="D41" s="509"/>
      <c r="E41" s="924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6"/>
      <c r="T41" s="508"/>
      <c r="U41" s="507"/>
      <c r="V41" s="539"/>
      <c r="W41" s="538"/>
      <c r="X41" s="509"/>
      <c r="Y41" s="508"/>
      <c r="Z41" s="509"/>
      <c r="AA41" s="540"/>
      <c r="AB41" s="541"/>
      <c r="AC41" s="541"/>
      <c r="AD41" s="541"/>
      <c r="AE41" s="541"/>
      <c r="AF41" s="542"/>
      <c r="AG41" s="482"/>
      <c r="AH41" s="499"/>
      <c r="AI41" s="498"/>
      <c r="AJ41" s="500"/>
      <c r="AK41" s="481"/>
      <c r="AL41" s="498"/>
      <c r="AM41" s="500"/>
      <c r="AN41" s="481"/>
      <c r="AO41" s="498"/>
      <c r="AP41" s="500"/>
      <c r="AQ41" s="483"/>
      <c r="AR41" s="1087"/>
      <c r="AS41" s="1088"/>
      <c r="AT41" s="1088"/>
      <c r="AU41" s="1088"/>
      <c r="AV41" s="1088"/>
      <c r="AW41" s="1088"/>
      <c r="AX41" s="1088"/>
      <c r="AY41" s="1088"/>
      <c r="AZ41" s="1088"/>
      <c r="BA41" s="1088"/>
      <c r="BB41" s="1088"/>
      <c r="BC41" s="1088"/>
      <c r="BD41" s="1088"/>
      <c r="BE41" s="1089"/>
      <c r="BF41" s="76"/>
      <c r="BG41" s="76"/>
      <c r="BH41" s="76"/>
      <c r="BI41" s="76"/>
      <c r="BJ41" s="76"/>
      <c r="BK41" s="76"/>
      <c r="BL41" s="76"/>
    </row>
    <row r="42" spans="1:64" ht="7.5" customHeight="1" x14ac:dyDescent="0.15">
      <c r="A42" s="510"/>
      <c r="B42" s="511"/>
      <c r="C42" s="512"/>
      <c r="D42" s="513"/>
      <c r="E42" s="921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3"/>
      <c r="T42" s="529"/>
      <c r="U42" s="511"/>
      <c r="V42" s="511"/>
      <c r="W42" s="530"/>
      <c r="X42" s="531"/>
      <c r="Y42" s="529"/>
      <c r="Z42" s="513"/>
      <c r="AA42" s="529"/>
      <c r="AB42" s="511"/>
      <c r="AC42" s="511"/>
      <c r="AD42" s="511"/>
      <c r="AE42" s="511"/>
      <c r="AF42" s="513"/>
      <c r="AG42" s="485"/>
      <c r="AH42" s="488"/>
      <c r="AI42" s="486"/>
      <c r="AJ42" s="489"/>
      <c r="AK42" s="490"/>
      <c r="AL42" s="486"/>
      <c r="AM42" s="489"/>
      <c r="AN42" s="490"/>
      <c r="AO42" s="486"/>
      <c r="AP42" s="489"/>
      <c r="AQ42" s="487"/>
      <c r="AR42" s="1109"/>
      <c r="AS42" s="1110"/>
      <c r="AT42" s="1110"/>
      <c r="AU42" s="1110"/>
      <c r="AV42" s="1110"/>
      <c r="AW42" s="1110"/>
      <c r="AX42" s="1110"/>
      <c r="AY42" s="1110"/>
      <c r="AZ42" s="1110"/>
      <c r="BA42" s="1110"/>
      <c r="BB42" s="1110"/>
      <c r="BC42" s="1110"/>
      <c r="BD42" s="1110"/>
      <c r="BE42" s="1111"/>
      <c r="BF42" s="76"/>
      <c r="BG42" s="76"/>
      <c r="BH42" s="76"/>
      <c r="BI42" s="76"/>
      <c r="BJ42" s="76"/>
      <c r="BK42" s="76"/>
      <c r="BL42" s="76"/>
    </row>
    <row r="43" spans="1:64" ht="17.25" customHeight="1" x14ac:dyDescent="0.15">
      <c r="A43" s="1090"/>
      <c r="B43" s="1091"/>
      <c r="C43" s="1091"/>
      <c r="D43" s="1092"/>
      <c r="E43" s="924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6"/>
      <c r="T43" s="1093"/>
      <c r="U43" s="1094"/>
      <c r="V43" s="1094"/>
      <c r="W43" s="1094"/>
      <c r="X43" s="1095"/>
      <c r="Y43" s="1096"/>
      <c r="Z43" s="1092"/>
      <c r="AA43" s="1097"/>
      <c r="AB43" s="1098"/>
      <c r="AC43" s="1098"/>
      <c r="AD43" s="1098"/>
      <c r="AE43" s="1098"/>
      <c r="AF43" s="1099"/>
      <c r="AG43" s="1100"/>
      <c r="AH43" s="1101"/>
      <c r="AI43" s="1101"/>
      <c r="AJ43" s="1101"/>
      <c r="AK43" s="1101"/>
      <c r="AL43" s="1101"/>
      <c r="AM43" s="1101"/>
      <c r="AN43" s="1101"/>
      <c r="AO43" s="1101"/>
      <c r="AP43" s="1101"/>
      <c r="AQ43" s="1102"/>
      <c r="AR43" s="1087"/>
      <c r="AS43" s="1088"/>
      <c r="AT43" s="1088"/>
      <c r="AU43" s="1088"/>
      <c r="AV43" s="1088"/>
      <c r="AW43" s="1088"/>
      <c r="AX43" s="1088"/>
      <c r="AY43" s="1088"/>
      <c r="AZ43" s="1088"/>
      <c r="BA43" s="1088"/>
      <c r="BB43" s="1088"/>
      <c r="BC43" s="1088"/>
      <c r="BD43" s="1088"/>
      <c r="BE43" s="1089"/>
      <c r="BF43" s="76"/>
      <c r="BG43" s="76"/>
      <c r="BH43" s="76"/>
      <c r="BI43" s="76"/>
      <c r="BJ43" s="76"/>
      <c r="BK43" s="76"/>
      <c r="BL43" s="76"/>
    </row>
    <row r="44" spans="1:64" ht="7.5" customHeight="1" x14ac:dyDescent="0.15">
      <c r="A44" s="514"/>
      <c r="B44" s="515"/>
      <c r="C44" s="516"/>
      <c r="D44" s="517"/>
      <c r="E44" s="951"/>
      <c r="F44" s="952"/>
      <c r="G44" s="952"/>
      <c r="H44" s="952"/>
      <c r="I44" s="952"/>
      <c r="J44" s="952"/>
      <c r="K44" s="952"/>
      <c r="L44" s="952"/>
      <c r="M44" s="952"/>
      <c r="N44" s="952"/>
      <c r="O44" s="952"/>
      <c r="P44" s="952"/>
      <c r="Q44" s="952"/>
      <c r="R44" s="952"/>
      <c r="S44" s="953"/>
      <c r="T44" s="516"/>
      <c r="U44" s="515"/>
      <c r="V44" s="532"/>
      <c r="W44" s="533"/>
      <c r="X44" s="517"/>
      <c r="Y44" s="516"/>
      <c r="Z44" s="517"/>
      <c r="AA44" s="534"/>
      <c r="AB44" s="535"/>
      <c r="AC44" s="535"/>
      <c r="AD44" s="535"/>
      <c r="AE44" s="535"/>
      <c r="AF44" s="536"/>
      <c r="AG44" s="492"/>
      <c r="AH44" s="495"/>
      <c r="AI44" s="494"/>
      <c r="AJ44" s="496"/>
      <c r="AK44" s="491"/>
      <c r="AL44" s="494"/>
      <c r="AM44" s="496"/>
      <c r="AN44" s="491"/>
      <c r="AO44" s="494"/>
      <c r="AP44" s="496"/>
      <c r="AQ44" s="493"/>
      <c r="AR44" s="1112"/>
      <c r="AS44" s="1113"/>
      <c r="AT44" s="1113"/>
      <c r="AU44" s="1113"/>
      <c r="AV44" s="1113"/>
      <c r="AW44" s="1113"/>
      <c r="AX44" s="1113"/>
      <c r="AY44" s="1113"/>
      <c r="AZ44" s="1113"/>
      <c r="BA44" s="1113"/>
      <c r="BB44" s="1113"/>
      <c r="BC44" s="1113"/>
      <c r="BD44" s="1113"/>
      <c r="BE44" s="1114"/>
      <c r="BF44" s="76"/>
      <c r="BG44" s="76"/>
      <c r="BH44" s="76"/>
      <c r="BI44" s="76"/>
      <c r="BJ44" s="76"/>
      <c r="BK44" s="76"/>
      <c r="BL44" s="76"/>
    </row>
    <row r="45" spans="1:64" ht="7.5" customHeight="1" x14ac:dyDescent="0.15">
      <c r="A45" s="518"/>
      <c r="B45" s="519"/>
      <c r="C45" s="508"/>
      <c r="D45" s="520"/>
      <c r="E45" s="924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6"/>
      <c r="T45" s="537"/>
      <c r="U45" s="519"/>
      <c r="V45" s="519"/>
      <c r="W45" s="538"/>
      <c r="X45" s="509"/>
      <c r="Y45" s="537"/>
      <c r="Z45" s="520"/>
      <c r="AA45" s="537"/>
      <c r="AB45" s="519"/>
      <c r="AC45" s="519"/>
      <c r="AD45" s="519"/>
      <c r="AE45" s="519"/>
      <c r="AF45" s="520"/>
      <c r="AG45" s="482"/>
      <c r="AH45" s="499"/>
      <c r="AI45" s="498"/>
      <c r="AJ45" s="500"/>
      <c r="AK45" s="481"/>
      <c r="AL45" s="498"/>
      <c r="AM45" s="500"/>
      <c r="AN45" s="481"/>
      <c r="AO45" s="498"/>
      <c r="AP45" s="500"/>
      <c r="AQ45" s="483"/>
      <c r="AR45" s="1087"/>
      <c r="AS45" s="1088"/>
      <c r="AT45" s="1088"/>
      <c r="AU45" s="1088"/>
      <c r="AV45" s="1088"/>
      <c r="AW45" s="1088"/>
      <c r="AX45" s="1088"/>
      <c r="AY45" s="1088"/>
      <c r="AZ45" s="1088"/>
      <c r="BA45" s="1088"/>
      <c r="BB45" s="1088"/>
      <c r="BC45" s="1088"/>
      <c r="BD45" s="1088"/>
      <c r="BE45" s="1089"/>
      <c r="BF45" s="76"/>
      <c r="BG45" s="76"/>
      <c r="BH45" s="76"/>
      <c r="BI45" s="76"/>
      <c r="BJ45" s="76"/>
      <c r="BK45" s="76"/>
      <c r="BL45" s="76"/>
    </row>
    <row r="46" spans="1:64" ht="17.25" customHeight="1" x14ac:dyDescent="0.15">
      <c r="A46" s="1090"/>
      <c r="B46" s="1091"/>
      <c r="C46" s="1091"/>
      <c r="D46" s="1092"/>
      <c r="E46" s="924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6"/>
      <c r="T46" s="1093"/>
      <c r="U46" s="1094"/>
      <c r="V46" s="1094"/>
      <c r="W46" s="1094"/>
      <c r="X46" s="1095"/>
      <c r="Y46" s="1096"/>
      <c r="Z46" s="1092"/>
      <c r="AA46" s="1097"/>
      <c r="AB46" s="1098"/>
      <c r="AC46" s="1098"/>
      <c r="AD46" s="1098"/>
      <c r="AE46" s="1098"/>
      <c r="AF46" s="1099"/>
      <c r="AG46" s="1100"/>
      <c r="AH46" s="1101"/>
      <c r="AI46" s="1101"/>
      <c r="AJ46" s="1101"/>
      <c r="AK46" s="1101"/>
      <c r="AL46" s="1101"/>
      <c r="AM46" s="1101"/>
      <c r="AN46" s="1101"/>
      <c r="AO46" s="1101"/>
      <c r="AP46" s="1101"/>
      <c r="AQ46" s="1102"/>
      <c r="AR46" s="1087"/>
      <c r="AS46" s="1088"/>
      <c r="AT46" s="1088"/>
      <c r="AU46" s="1088"/>
      <c r="AV46" s="1088"/>
      <c r="AW46" s="1088"/>
      <c r="AX46" s="1088"/>
      <c r="AY46" s="1088"/>
      <c r="AZ46" s="1088"/>
      <c r="BA46" s="1088"/>
      <c r="BB46" s="1088"/>
      <c r="BC46" s="1088"/>
      <c r="BD46" s="1088"/>
      <c r="BE46" s="1089"/>
      <c r="BF46" s="76"/>
      <c r="BG46" s="76"/>
      <c r="BH46" s="76"/>
      <c r="BI46" s="76"/>
      <c r="BJ46" s="76"/>
      <c r="BK46" s="76"/>
      <c r="BL46" s="76"/>
    </row>
    <row r="47" spans="1:64" ht="7.5" customHeight="1" x14ac:dyDescent="0.15">
      <c r="A47" s="497"/>
      <c r="B47" s="481"/>
      <c r="C47" s="482"/>
      <c r="D47" s="483"/>
      <c r="E47" s="924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6"/>
      <c r="T47" s="482"/>
      <c r="U47" s="481"/>
      <c r="V47" s="501"/>
      <c r="W47" s="498"/>
      <c r="X47" s="483"/>
      <c r="Y47" s="482"/>
      <c r="Z47" s="483"/>
      <c r="AA47" s="502"/>
      <c r="AB47" s="503"/>
      <c r="AC47" s="503"/>
      <c r="AD47" s="503"/>
      <c r="AE47" s="503"/>
      <c r="AF47" s="504"/>
      <c r="AG47" s="482"/>
      <c r="AH47" s="499"/>
      <c r="AI47" s="498"/>
      <c r="AJ47" s="500"/>
      <c r="AK47" s="481"/>
      <c r="AL47" s="498"/>
      <c r="AM47" s="500"/>
      <c r="AN47" s="481"/>
      <c r="AO47" s="498"/>
      <c r="AP47" s="500"/>
      <c r="AQ47" s="483"/>
      <c r="AR47" s="1087"/>
      <c r="AS47" s="1088"/>
      <c r="AT47" s="1088"/>
      <c r="AU47" s="1088"/>
      <c r="AV47" s="1088"/>
      <c r="AW47" s="1088"/>
      <c r="AX47" s="1088"/>
      <c r="AY47" s="1088"/>
      <c r="AZ47" s="1088"/>
      <c r="BA47" s="1088"/>
      <c r="BB47" s="1088"/>
      <c r="BC47" s="1088"/>
      <c r="BD47" s="1088"/>
      <c r="BE47" s="1089"/>
      <c r="BF47" s="76"/>
      <c r="BG47" s="76"/>
      <c r="BH47" s="76"/>
      <c r="BI47" s="76"/>
      <c r="BJ47" s="76"/>
      <c r="BK47" s="76"/>
      <c r="BL47" s="76"/>
    </row>
    <row r="48" spans="1:64" ht="7.5" customHeight="1" x14ac:dyDescent="0.15">
      <c r="A48" s="382"/>
      <c r="B48" s="383"/>
      <c r="C48" s="384"/>
      <c r="D48" s="385"/>
      <c r="E48" s="1115" t="s">
        <v>73</v>
      </c>
      <c r="F48" s="1116"/>
      <c r="G48" s="1116"/>
      <c r="H48" s="1116"/>
      <c r="I48" s="1116"/>
      <c r="J48" s="1116"/>
      <c r="K48" s="1116"/>
      <c r="L48" s="1116"/>
      <c r="M48" s="1116"/>
      <c r="N48" s="1116"/>
      <c r="O48" s="1116"/>
      <c r="P48" s="1116"/>
      <c r="Q48" s="1116"/>
      <c r="R48" s="1116"/>
      <c r="S48" s="1117"/>
      <c r="T48" s="386"/>
      <c r="U48" s="383"/>
      <c r="V48" s="383"/>
      <c r="W48" s="387"/>
      <c r="X48" s="388"/>
      <c r="Y48" s="386"/>
      <c r="Z48" s="385"/>
      <c r="AA48" s="386"/>
      <c r="AB48" s="383"/>
      <c r="AC48" s="383"/>
      <c r="AD48" s="383"/>
      <c r="AE48" s="383"/>
      <c r="AF48" s="385"/>
      <c r="AG48" s="384"/>
      <c r="AH48" s="389"/>
      <c r="AI48" s="387"/>
      <c r="AJ48" s="390"/>
      <c r="AK48" s="391"/>
      <c r="AL48" s="387"/>
      <c r="AM48" s="390"/>
      <c r="AN48" s="391"/>
      <c r="AO48" s="387"/>
      <c r="AP48" s="390"/>
      <c r="AQ48" s="388"/>
      <c r="AR48" s="1124"/>
      <c r="AS48" s="1125"/>
      <c r="AT48" s="1125"/>
      <c r="AU48" s="1125"/>
      <c r="AV48" s="1125"/>
      <c r="AW48" s="1125"/>
      <c r="AX48" s="1125"/>
      <c r="AY48" s="1125"/>
      <c r="AZ48" s="1125"/>
      <c r="BA48" s="1125"/>
      <c r="BB48" s="1125"/>
      <c r="BC48" s="1125"/>
      <c r="BD48" s="1125"/>
      <c r="BE48" s="1126"/>
      <c r="BF48" s="76"/>
      <c r="BG48" s="76"/>
      <c r="BH48" s="76"/>
      <c r="BI48" s="76"/>
      <c r="BJ48" s="76"/>
      <c r="BK48" s="76"/>
      <c r="BL48" s="76"/>
    </row>
    <row r="49" spans="1:64" ht="17.25" customHeight="1" x14ac:dyDescent="0.15">
      <c r="A49" s="1133"/>
      <c r="B49" s="1119"/>
      <c r="C49" s="1119"/>
      <c r="D49" s="1120"/>
      <c r="E49" s="1118"/>
      <c r="F49" s="1119"/>
      <c r="G49" s="1119"/>
      <c r="H49" s="1119"/>
      <c r="I49" s="1119"/>
      <c r="J49" s="1119"/>
      <c r="K49" s="1119"/>
      <c r="L49" s="1119"/>
      <c r="M49" s="1119"/>
      <c r="N49" s="1119"/>
      <c r="O49" s="1119"/>
      <c r="P49" s="1119"/>
      <c r="Q49" s="1119"/>
      <c r="R49" s="1119"/>
      <c r="S49" s="1120"/>
      <c r="T49" s="1134"/>
      <c r="U49" s="1135"/>
      <c r="V49" s="1135"/>
      <c r="W49" s="1135"/>
      <c r="X49" s="1136"/>
      <c r="Y49" s="1118"/>
      <c r="Z49" s="1120"/>
      <c r="AA49" s="1137"/>
      <c r="AB49" s="1138"/>
      <c r="AC49" s="1138"/>
      <c r="AD49" s="1138"/>
      <c r="AE49" s="1138"/>
      <c r="AF49" s="1139"/>
      <c r="AG49" s="1140">
        <f>SUM(AG10,AG13,AG16,AG19,AG22,AG25,AG28,AG31,AG34,AG37,AG40,AG43,AG46)</f>
        <v>0</v>
      </c>
      <c r="AH49" s="1141"/>
      <c r="AI49" s="1141"/>
      <c r="AJ49" s="1141"/>
      <c r="AK49" s="1141"/>
      <c r="AL49" s="1141"/>
      <c r="AM49" s="1141"/>
      <c r="AN49" s="1141"/>
      <c r="AO49" s="1141"/>
      <c r="AP49" s="1141"/>
      <c r="AQ49" s="1142"/>
      <c r="AR49" s="1127"/>
      <c r="AS49" s="1128"/>
      <c r="AT49" s="1128"/>
      <c r="AU49" s="1128"/>
      <c r="AV49" s="1128"/>
      <c r="AW49" s="1128"/>
      <c r="AX49" s="1128"/>
      <c r="AY49" s="1128"/>
      <c r="AZ49" s="1128"/>
      <c r="BA49" s="1128"/>
      <c r="BB49" s="1128"/>
      <c r="BC49" s="1128"/>
      <c r="BD49" s="1128"/>
      <c r="BE49" s="1129"/>
      <c r="BF49" s="76"/>
      <c r="BG49" s="76"/>
      <c r="BH49" s="76"/>
      <c r="BI49" s="76"/>
      <c r="BJ49" s="76"/>
      <c r="BK49" s="76"/>
      <c r="BL49" s="76"/>
    </row>
    <row r="50" spans="1:64" ht="7.5" customHeight="1" x14ac:dyDescent="0.15">
      <c r="A50" s="80"/>
      <c r="B50" s="81"/>
      <c r="C50" s="82"/>
      <c r="D50" s="83"/>
      <c r="E50" s="1121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3"/>
      <c r="T50" s="82"/>
      <c r="U50" s="81"/>
      <c r="V50" s="84"/>
      <c r="W50" s="85"/>
      <c r="X50" s="83"/>
      <c r="Y50" s="82"/>
      <c r="Z50" s="83"/>
      <c r="AA50" s="86"/>
      <c r="AB50" s="87"/>
      <c r="AC50" s="87"/>
      <c r="AD50" s="87"/>
      <c r="AE50" s="87"/>
      <c r="AF50" s="88"/>
      <c r="AG50" s="82"/>
      <c r="AH50" s="89"/>
      <c r="AI50" s="85"/>
      <c r="AJ50" s="90"/>
      <c r="AK50" s="81"/>
      <c r="AL50" s="85"/>
      <c r="AM50" s="90"/>
      <c r="AN50" s="81"/>
      <c r="AO50" s="85"/>
      <c r="AP50" s="90"/>
      <c r="AQ50" s="83"/>
      <c r="AR50" s="1130"/>
      <c r="AS50" s="1131"/>
      <c r="AT50" s="1131"/>
      <c r="AU50" s="1131"/>
      <c r="AV50" s="1131"/>
      <c r="AW50" s="1131"/>
      <c r="AX50" s="1131"/>
      <c r="AY50" s="1131"/>
      <c r="AZ50" s="1131"/>
      <c r="BA50" s="1131"/>
      <c r="BB50" s="1131"/>
      <c r="BC50" s="1131"/>
      <c r="BD50" s="1131"/>
      <c r="BE50" s="1132"/>
      <c r="BF50" s="76"/>
      <c r="BG50" s="76"/>
      <c r="BH50" s="76"/>
      <c r="BI50" s="76"/>
      <c r="BJ50" s="76"/>
      <c r="BK50" s="76"/>
      <c r="BL50" s="76"/>
    </row>
    <row r="51" spans="1:64" ht="6.75" customHeight="1" x14ac:dyDescent="0.15"/>
    <row r="52" spans="1:64" ht="12.75" customHeight="1" x14ac:dyDescent="0.15">
      <c r="A52" s="1143" t="s">
        <v>59</v>
      </c>
      <c r="B52" s="1143"/>
      <c r="C52" s="1143"/>
      <c r="D52" s="1143"/>
      <c r="BA52" s="1144" t="s">
        <v>77</v>
      </c>
      <c r="BB52" s="1144"/>
      <c r="BC52" s="1144"/>
      <c r="BD52" s="1144"/>
      <c r="BE52" s="1144"/>
    </row>
    <row r="53" spans="1:64" ht="12" customHeight="1" x14ac:dyDescent="0.15">
      <c r="A53" s="26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5"/>
      <c r="AZ53" s="265"/>
      <c r="BA53" s="265"/>
      <c r="BB53" s="265"/>
      <c r="BC53" s="265"/>
      <c r="BD53" s="265"/>
      <c r="BE53" s="265"/>
      <c r="BF53" s="265"/>
    </row>
    <row r="54" spans="1:64" ht="27" customHeight="1" x14ac:dyDescent="0.15">
      <c r="A54" s="267"/>
      <c r="B54" s="265"/>
      <c r="C54" s="265"/>
      <c r="D54" s="265"/>
      <c r="E54" s="265"/>
      <c r="F54" s="265"/>
      <c r="G54" s="265"/>
      <c r="H54" s="265"/>
      <c r="I54" s="265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8"/>
      <c r="W54" s="1046" t="s">
        <v>72</v>
      </c>
      <c r="X54" s="1046"/>
      <c r="Y54" s="1046"/>
      <c r="Z54" s="1046"/>
      <c r="AA54" s="1046"/>
      <c r="AB54" s="1046"/>
      <c r="AC54" s="1046"/>
      <c r="AD54" s="1046"/>
      <c r="AE54" s="1046"/>
      <c r="AF54" s="1046"/>
      <c r="AG54" s="1046"/>
      <c r="AH54" s="104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155"/>
      <c r="AZ54" s="155"/>
      <c r="BA54" s="155"/>
      <c r="BB54" s="155"/>
      <c r="BC54" s="155"/>
      <c r="BD54" s="155"/>
      <c r="BE54" s="155"/>
      <c r="BF54" s="265"/>
    </row>
    <row r="55" spans="1:64" ht="17.25" customHeight="1" x14ac:dyDescent="0.15">
      <c r="A55" s="267"/>
      <c r="B55" s="265"/>
      <c r="C55" s="265"/>
      <c r="D55" s="265"/>
      <c r="E55" s="265"/>
      <c r="F55" s="265"/>
      <c r="G55" s="265"/>
      <c r="H55" s="265"/>
      <c r="I55" s="265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1047" t="s">
        <v>14</v>
      </c>
      <c r="X55" s="1047"/>
      <c r="Y55" s="1047"/>
      <c r="Z55" s="1047"/>
      <c r="AA55" s="1047"/>
      <c r="AB55" s="1047"/>
      <c r="AC55" s="1047"/>
      <c r="AD55" s="1047"/>
      <c r="AE55" s="1047"/>
      <c r="AF55" s="1047"/>
      <c r="AG55" s="1047"/>
      <c r="AH55" s="1047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181" t="s">
        <v>15</v>
      </c>
      <c r="AZ55" s="181"/>
      <c r="BA55" s="864" t="str">
        <f>IF(ISBLANK(納品内訳書!BA3),"",納品内訳書!BA3)</f>
        <v/>
      </c>
      <c r="BB55" s="864"/>
      <c r="BC55" s="864"/>
      <c r="BD55" s="864"/>
      <c r="BE55" s="181"/>
      <c r="BF55" s="265"/>
    </row>
    <row r="56" spans="1:64" ht="10.5" customHeight="1" x14ac:dyDescent="0.15">
      <c r="A56" s="265"/>
      <c r="B56" s="265"/>
      <c r="C56" s="265"/>
      <c r="D56" s="265"/>
      <c r="E56" s="265"/>
      <c r="F56" s="265"/>
      <c r="G56" s="265"/>
      <c r="H56" s="265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5"/>
      <c r="AZ56" s="265"/>
      <c r="BA56" s="265"/>
      <c r="BB56" s="265"/>
      <c r="BC56" s="265"/>
      <c r="BD56" s="265"/>
      <c r="BE56" s="265"/>
      <c r="BF56" s="265"/>
    </row>
    <row r="57" spans="1:64" ht="17.25" customHeight="1" x14ac:dyDescent="0.15">
      <c r="A57" s="1036" t="s">
        <v>8</v>
      </c>
      <c r="B57" s="1037"/>
      <c r="C57" s="1037"/>
      <c r="D57" s="1037"/>
      <c r="E57" s="1037"/>
      <c r="F57" s="1040"/>
      <c r="G57" s="276" t="str">
        <f>IF(ISBLANK(納品内訳書!G5),"",納品内訳書!G5)</f>
        <v/>
      </c>
      <c r="H57" s="277" t="str">
        <f>IF(ISBLANK(納品内訳書!H5),"",納品内訳書!H5)</f>
        <v/>
      </c>
      <c r="I57" s="278" t="str">
        <f>IF(ISBLANK(納品内訳書!I5),"",納品内訳書!I5)</f>
        <v/>
      </c>
      <c r="J57" s="269" t="s">
        <v>22</v>
      </c>
      <c r="K57" s="276" t="str">
        <f>IF(ISBLANK(納品内訳書!K5),"",納品内訳書!K5)</f>
        <v/>
      </c>
      <c r="L57" s="277" t="str">
        <f>IF(ISBLANK(納品内訳書!L5),"",納品内訳書!L5)</f>
        <v/>
      </c>
      <c r="M57" s="277" t="str">
        <f>IF(ISBLANK(納品内訳書!M5),"",納品内訳書!M5)</f>
        <v/>
      </c>
      <c r="N57" s="277" t="str">
        <f>IF(ISBLANK(納品内訳書!N5),"",納品内訳書!N5)</f>
        <v/>
      </c>
      <c r="O57" s="277" t="str">
        <f>IF(ISBLANK(納品内訳書!O5),"",納品内訳書!O5)</f>
        <v/>
      </c>
      <c r="P57" s="277" t="str">
        <f>IF(ISBLANK(納品内訳書!P5),"",納品内訳書!P5)</f>
        <v/>
      </c>
      <c r="Q57" s="278" t="str">
        <f>IF(ISBLANK(納品内訳書!Q5),"",納品内訳書!Q5)</f>
        <v/>
      </c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155"/>
      <c r="AL57" s="265"/>
      <c r="AM57" s="265"/>
      <c r="AN57" s="265"/>
      <c r="AO57" s="265"/>
      <c r="AP57" s="1048" t="s">
        <v>9</v>
      </c>
      <c r="AQ57" s="1049"/>
      <c r="AR57" s="1049"/>
      <c r="AS57" s="1049"/>
      <c r="AT57" s="1049"/>
      <c r="AU57" s="1049"/>
      <c r="AV57" s="282" t="str">
        <f>IF(ISBLANK(納品内訳書!AV5),"",納品内訳書!AV5)</f>
        <v/>
      </c>
      <c r="AW57" s="279" t="str">
        <f>IF(ISBLANK(納品内訳書!AW5),"",納品内訳書!AW5)</f>
        <v/>
      </c>
      <c r="AX57" s="279" t="str">
        <f>IF(ISBLANK(納品内訳書!AX5),"",納品内訳書!AX5)</f>
        <v/>
      </c>
      <c r="AY57" s="279" t="str">
        <f>IF(ISBLANK(納品内訳書!AY5),"",納品内訳書!AY5)</f>
        <v/>
      </c>
      <c r="AZ57" s="279" t="str">
        <f>IF(ISBLANK(納品内訳書!AZ5),"",納品内訳書!AZ5)</f>
        <v/>
      </c>
      <c r="BA57" s="279" t="str">
        <f>IF(ISBLANK(納品内訳書!BA5),"",納品内訳書!BA5)</f>
        <v/>
      </c>
      <c r="BB57" s="279" t="str">
        <f>IF(ISBLANK(納品内訳書!BB5),"",納品内訳書!BB5)</f>
        <v/>
      </c>
      <c r="BC57" s="279" t="str">
        <f>IF(ISBLANK(納品内訳書!BC5),"",納品内訳書!BC5)</f>
        <v/>
      </c>
      <c r="BD57" s="279" t="str">
        <f>IF(ISBLANK(納品内訳書!BD5),"",納品内訳書!BD5)</f>
        <v/>
      </c>
      <c r="BE57" s="281" t="str">
        <f>IF(ISBLANK(納品内訳書!BE5),"",納品内訳書!BE5)</f>
        <v/>
      </c>
      <c r="BF57" s="265"/>
    </row>
    <row r="58" spans="1:64" ht="27" customHeight="1" x14ac:dyDescent="0.15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1051" t="str">
        <f>IF(ISBLANK(納品内訳書!W6),"",納品内訳書!W6)</f>
        <v/>
      </c>
      <c r="X58" s="1051"/>
      <c r="Y58" s="1051"/>
      <c r="Z58" s="191" t="s">
        <v>34</v>
      </c>
      <c r="AA58" s="1051" t="str">
        <f>IF(ISBLANK(納品内訳書!AA6),"",納品内訳書!AA6)</f>
        <v/>
      </c>
      <c r="AB58" s="1051"/>
      <c r="AC58" s="191" t="s">
        <v>35</v>
      </c>
      <c r="AD58" s="1051" t="str">
        <f>IF(ISBLANK(納品内訳書!AD6),"",納品内訳書!AD6)</f>
        <v/>
      </c>
      <c r="AE58" s="1051"/>
      <c r="AF58" s="191" t="s">
        <v>36</v>
      </c>
      <c r="AG58" s="191"/>
      <c r="AH58" s="191"/>
      <c r="AI58" s="265"/>
      <c r="AJ58" s="265"/>
      <c r="AK58" s="155"/>
      <c r="AL58" s="265"/>
      <c r="AM58" s="265"/>
      <c r="AN58" s="265"/>
      <c r="AO58" s="265"/>
      <c r="AP58" s="1052" t="s">
        <v>21</v>
      </c>
      <c r="AQ58" s="819"/>
      <c r="AR58" s="819"/>
      <c r="AS58" s="819"/>
      <c r="AT58" s="819"/>
      <c r="AU58" s="819"/>
      <c r="AV58" s="1066" t="str">
        <f>IF(ISBLANK(納品内訳書!AV6),"",納品内訳書!AV6)</f>
        <v/>
      </c>
      <c r="AW58" s="1067"/>
      <c r="AX58" s="1067"/>
      <c r="AY58" s="1067"/>
      <c r="AZ58" s="1067"/>
      <c r="BA58" s="1067"/>
      <c r="BB58" s="1067"/>
      <c r="BC58" s="1067"/>
      <c r="BD58" s="1067"/>
      <c r="BE58" s="1068"/>
      <c r="BF58" s="265"/>
    </row>
    <row r="59" spans="1:64" ht="8.25" customHeight="1" x14ac:dyDescent="0.15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15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265"/>
    </row>
    <row r="60" spans="1:64" ht="23.25" customHeight="1" x14ac:dyDescent="0.15">
      <c r="A60" s="1036" t="s">
        <v>97</v>
      </c>
      <c r="B60" s="1037"/>
      <c r="C60" s="1037"/>
      <c r="D60" s="1037"/>
      <c r="E60" s="1038" t="s">
        <v>28</v>
      </c>
      <c r="F60" s="1037"/>
      <c r="G60" s="1037"/>
      <c r="H60" s="1037"/>
      <c r="I60" s="1037"/>
      <c r="J60" s="1037"/>
      <c r="K60" s="1037"/>
      <c r="L60" s="1037"/>
      <c r="M60" s="1037"/>
      <c r="N60" s="1037"/>
      <c r="O60" s="1037"/>
      <c r="P60" s="1037"/>
      <c r="Q60" s="1037"/>
      <c r="R60" s="1037"/>
      <c r="S60" s="1039"/>
      <c r="T60" s="1037" t="s">
        <v>29</v>
      </c>
      <c r="U60" s="1037"/>
      <c r="V60" s="1037"/>
      <c r="W60" s="1037"/>
      <c r="X60" s="1037"/>
      <c r="Y60" s="1038" t="s">
        <v>6</v>
      </c>
      <c r="Z60" s="1039"/>
      <c r="AA60" s="1037" t="s">
        <v>30</v>
      </c>
      <c r="AB60" s="1037"/>
      <c r="AC60" s="1037"/>
      <c r="AD60" s="1037"/>
      <c r="AE60" s="1037"/>
      <c r="AF60" s="1037"/>
      <c r="AG60" s="1038" t="s">
        <v>31</v>
      </c>
      <c r="AH60" s="1037"/>
      <c r="AI60" s="1037"/>
      <c r="AJ60" s="1037"/>
      <c r="AK60" s="1037"/>
      <c r="AL60" s="1037"/>
      <c r="AM60" s="1037"/>
      <c r="AN60" s="1037"/>
      <c r="AO60" s="1037"/>
      <c r="AP60" s="1037"/>
      <c r="AQ60" s="1039"/>
      <c r="AR60" s="1037" t="s">
        <v>32</v>
      </c>
      <c r="AS60" s="1037"/>
      <c r="AT60" s="1037"/>
      <c r="AU60" s="1037"/>
      <c r="AV60" s="1037"/>
      <c r="AW60" s="1037"/>
      <c r="AX60" s="1037"/>
      <c r="AY60" s="1037"/>
      <c r="AZ60" s="1037"/>
      <c r="BA60" s="1037"/>
      <c r="BB60" s="1037"/>
      <c r="BC60" s="1037"/>
      <c r="BD60" s="1037"/>
      <c r="BE60" s="1040"/>
      <c r="BF60" s="176"/>
      <c r="BG60" s="94"/>
      <c r="BH60" s="94"/>
      <c r="BI60" s="94"/>
      <c r="BJ60" s="94"/>
      <c r="BK60" s="94"/>
      <c r="BL60" s="94"/>
    </row>
    <row r="61" spans="1:64" ht="7.5" customHeight="1" x14ac:dyDescent="0.15">
      <c r="A61" s="283"/>
      <c r="B61" s="275"/>
      <c r="C61" s="293"/>
      <c r="D61" s="275"/>
      <c r="E61" s="1022" t="str">
        <f>IF(ISBLANK(納品内訳書!E9),"",納品内訳書!E9)</f>
        <v/>
      </c>
      <c r="F61" s="805"/>
      <c r="G61" s="805"/>
      <c r="H61" s="805"/>
      <c r="I61" s="805"/>
      <c r="J61" s="805"/>
      <c r="K61" s="805"/>
      <c r="L61" s="805"/>
      <c r="M61" s="805"/>
      <c r="N61" s="805"/>
      <c r="O61" s="805"/>
      <c r="P61" s="805"/>
      <c r="Q61" s="805"/>
      <c r="R61" s="805"/>
      <c r="S61" s="1023"/>
      <c r="T61" s="275"/>
      <c r="U61" s="275"/>
      <c r="V61" s="275"/>
      <c r="W61" s="303"/>
      <c r="X61" s="271"/>
      <c r="Y61" s="291"/>
      <c r="Z61" s="292"/>
      <c r="AA61" s="275"/>
      <c r="AB61" s="275"/>
      <c r="AC61" s="275"/>
      <c r="AD61" s="275"/>
      <c r="AE61" s="275"/>
      <c r="AF61" s="275"/>
      <c r="AG61" s="293"/>
      <c r="AH61" s="293"/>
      <c r="AI61" s="338"/>
      <c r="AJ61" s="271"/>
      <c r="AK61" s="347"/>
      <c r="AL61" s="294"/>
      <c r="AM61" s="271"/>
      <c r="AN61" s="293"/>
      <c r="AO61" s="338"/>
      <c r="AP61" s="271"/>
      <c r="AQ61" s="365"/>
      <c r="AR61" s="1028" t="str">
        <f>IF(ISBLANK(納品内訳書!AR9),"",納品内訳書!AR9)</f>
        <v/>
      </c>
      <c r="AS61" s="1028"/>
      <c r="AT61" s="1028"/>
      <c r="AU61" s="1028"/>
      <c r="AV61" s="1028"/>
      <c r="AW61" s="1028"/>
      <c r="AX61" s="1028"/>
      <c r="AY61" s="1028"/>
      <c r="AZ61" s="1028"/>
      <c r="BA61" s="1028"/>
      <c r="BB61" s="1028"/>
      <c r="BC61" s="1028"/>
      <c r="BD61" s="1028"/>
      <c r="BE61" s="1029"/>
      <c r="BF61" s="155"/>
      <c r="BG61" s="96"/>
      <c r="BH61" s="96"/>
      <c r="BI61" s="96"/>
      <c r="BJ61" s="96"/>
      <c r="BK61" s="96"/>
      <c r="BL61" s="96"/>
    </row>
    <row r="62" spans="1:64" s="78" customFormat="1" ht="17.25" customHeight="1" x14ac:dyDescent="0.15">
      <c r="A62" s="1032" t="str">
        <f>IF(ISBLANK(納品内訳書!A10),"",納品内訳書!A10)</f>
        <v/>
      </c>
      <c r="B62" s="847"/>
      <c r="C62" s="847" t="str">
        <f>IF(ISBLANK(納品内訳書!C10),"",納品内訳書!C10)</f>
        <v/>
      </c>
      <c r="D62" s="847"/>
      <c r="E62" s="1022"/>
      <c r="F62" s="805"/>
      <c r="G62" s="805"/>
      <c r="H62" s="805"/>
      <c r="I62" s="805"/>
      <c r="J62" s="805"/>
      <c r="K62" s="805"/>
      <c r="L62" s="805"/>
      <c r="M62" s="805"/>
      <c r="N62" s="805"/>
      <c r="O62" s="805"/>
      <c r="P62" s="805"/>
      <c r="Q62" s="805"/>
      <c r="R62" s="805"/>
      <c r="S62" s="1023"/>
      <c r="T62" s="1033" t="str">
        <f>IF(ISBLANK(納品内訳書!T10),"",納品内訳書!T10)</f>
        <v/>
      </c>
      <c r="U62" s="1033"/>
      <c r="V62" s="1033"/>
      <c r="W62" s="1033"/>
      <c r="X62" s="1033"/>
      <c r="Y62" s="1034" t="str">
        <f>IF(ISBLANK(納品内訳書!Y10),"",納品内訳書!Y10)</f>
        <v/>
      </c>
      <c r="Z62" s="1035"/>
      <c r="AA62" s="1065" t="str">
        <f>IF(ISBLANK(納品内訳書!AA10),"",納品内訳書!AA10)</f>
        <v/>
      </c>
      <c r="AB62" s="1065"/>
      <c r="AC62" s="1065"/>
      <c r="AD62" s="1065"/>
      <c r="AE62" s="1065"/>
      <c r="AF62" s="1065"/>
      <c r="AG62" s="1017" t="str">
        <f>IF(ISBLANK(納品内訳書!AG10),"",納品内訳書!AG10)</f>
        <v/>
      </c>
      <c r="AH62" s="1018"/>
      <c r="AI62" s="1018"/>
      <c r="AJ62" s="1018"/>
      <c r="AK62" s="1018"/>
      <c r="AL62" s="1018"/>
      <c r="AM62" s="1018"/>
      <c r="AN62" s="1018"/>
      <c r="AO62" s="1018"/>
      <c r="AP62" s="1018"/>
      <c r="AQ62" s="1019"/>
      <c r="AR62" s="1028"/>
      <c r="AS62" s="1028"/>
      <c r="AT62" s="1028"/>
      <c r="AU62" s="1028"/>
      <c r="AV62" s="1028"/>
      <c r="AW62" s="1028"/>
      <c r="AX62" s="1028"/>
      <c r="AY62" s="1028"/>
      <c r="AZ62" s="1028"/>
      <c r="BA62" s="1028"/>
      <c r="BB62" s="1028"/>
      <c r="BC62" s="1028"/>
      <c r="BD62" s="1028"/>
      <c r="BE62" s="1029"/>
      <c r="BF62" s="270"/>
      <c r="BG62" s="77"/>
      <c r="BH62" s="77"/>
      <c r="BI62" s="77"/>
      <c r="BJ62" s="77"/>
      <c r="BK62" s="77"/>
      <c r="BL62" s="77"/>
    </row>
    <row r="63" spans="1:64" ht="7.5" customHeight="1" x14ac:dyDescent="0.15">
      <c r="A63" s="375"/>
      <c r="B63" s="153"/>
      <c r="C63" s="543"/>
      <c r="D63" s="153"/>
      <c r="E63" s="1022"/>
      <c r="F63" s="805"/>
      <c r="G63" s="805"/>
      <c r="H63" s="805"/>
      <c r="I63" s="805"/>
      <c r="J63" s="805"/>
      <c r="K63" s="805"/>
      <c r="L63" s="805"/>
      <c r="M63" s="805"/>
      <c r="N63" s="805"/>
      <c r="O63" s="805"/>
      <c r="P63" s="805"/>
      <c r="Q63" s="805"/>
      <c r="R63" s="805"/>
      <c r="S63" s="1023"/>
      <c r="T63" s="153"/>
      <c r="U63" s="153"/>
      <c r="V63" s="153"/>
      <c r="W63" s="556"/>
      <c r="X63" s="153"/>
      <c r="Y63" s="543"/>
      <c r="Z63" s="557"/>
      <c r="AA63" s="558"/>
      <c r="AB63" s="558"/>
      <c r="AC63" s="558"/>
      <c r="AD63" s="558"/>
      <c r="AE63" s="558"/>
      <c r="AF63" s="558"/>
      <c r="AG63" s="293"/>
      <c r="AH63" s="293"/>
      <c r="AI63" s="338"/>
      <c r="AJ63" s="271"/>
      <c r="AK63" s="347"/>
      <c r="AL63" s="294"/>
      <c r="AM63" s="271"/>
      <c r="AN63" s="293"/>
      <c r="AO63" s="338"/>
      <c r="AP63" s="271"/>
      <c r="AQ63" s="365"/>
      <c r="AR63" s="1028"/>
      <c r="AS63" s="1028"/>
      <c r="AT63" s="1028"/>
      <c r="AU63" s="1028"/>
      <c r="AV63" s="1028"/>
      <c r="AW63" s="1028"/>
      <c r="AX63" s="1028"/>
      <c r="AY63" s="1028"/>
      <c r="AZ63" s="1028"/>
      <c r="BA63" s="1028"/>
      <c r="BB63" s="1028"/>
      <c r="BC63" s="1028"/>
      <c r="BD63" s="1028"/>
      <c r="BE63" s="1029"/>
      <c r="BF63" s="155"/>
      <c r="BG63" s="96"/>
      <c r="BH63" s="96"/>
      <c r="BI63" s="96"/>
      <c r="BJ63" s="96"/>
      <c r="BK63" s="96"/>
      <c r="BL63" s="96"/>
    </row>
    <row r="64" spans="1:64" ht="7.5" customHeight="1" x14ac:dyDescent="0.15">
      <c r="A64" s="544"/>
      <c r="B64" s="545"/>
      <c r="C64" s="546"/>
      <c r="D64" s="545"/>
      <c r="E64" s="1056" t="str">
        <f>IF(ISBLANK(納品内訳書!E12),"",納品内訳書!E12)</f>
        <v/>
      </c>
      <c r="F64" s="1057"/>
      <c r="G64" s="1057"/>
      <c r="H64" s="1057"/>
      <c r="I64" s="1057"/>
      <c r="J64" s="1057"/>
      <c r="K64" s="1057"/>
      <c r="L64" s="1057"/>
      <c r="M64" s="1057"/>
      <c r="N64" s="1057"/>
      <c r="O64" s="1057"/>
      <c r="P64" s="1057"/>
      <c r="Q64" s="1057"/>
      <c r="R64" s="1057"/>
      <c r="S64" s="1058"/>
      <c r="T64" s="545"/>
      <c r="U64" s="545"/>
      <c r="V64" s="545"/>
      <c r="W64" s="559"/>
      <c r="X64" s="560"/>
      <c r="Y64" s="561"/>
      <c r="Z64" s="562"/>
      <c r="AA64" s="545"/>
      <c r="AB64" s="545"/>
      <c r="AC64" s="545"/>
      <c r="AD64" s="545"/>
      <c r="AE64" s="545"/>
      <c r="AF64" s="545"/>
      <c r="AG64" s="301"/>
      <c r="AH64" s="301"/>
      <c r="AI64" s="339"/>
      <c r="AJ64" s="344"/>
      <c r="AK64" s="348"/>
      <c r="AL64" s="349"/>
      <c r="AM64" s="346"/>
      <c r="AN64" s="357"/>
      <c r="AO64" s="358"/>
      <c r="AP64" s="346"/>
      <c r="AQ64" s="366"/>
      <c r="AR64" s="1061" t="str">
        <f>IF(ISBLANK(納品内訳書!AR12),"",納品内訳書!AR12)</f>
        <v/>
      </c>
      <c r="AS64" s="1061"/>
      <c r="AT64" s="1061"/>
      <c r="AU64" s="1061"/>
      <c r="AV64" s="1061"/>
      <c r="AW64" s="1061"/>
      <c r="AX64" s="1061"/>
      <c r="AY64" s="1061"/>
      <c r="AZ64" s="1061"/>
      <c r="BA64" s="1061"/>
      <c r="BB64" s="1061"/>
      <c r="BC64" s="1061"/>
      <c r="BD64" s="1061"/>
      <c r="BE64" s="1062"/>
      <c r="BF64" s="155"/>
      <c r="BG64" s="96"/>
      <c r="BH64" s="96"/>
      <c r="BI64" s="96"/>
      <c r="BJ64" s="96"/>
      <c r="BK64" s="96"/>
      <c r="BL64" s="96"/>
    </row>
    <row r="65" spans="1:64" ht="17.25" customHeight="1" x14ac:dyDescent="0.15">
      <c r="A65" s="1032" t="str">
        <f>IF(ISBLANK(納品内訳書!A13),"",納品内訳書!A13)</f>
        <v/>
      </c>
      <c r="B65" s="847"/>
      <c r="C65" s="847" t="str">
        <f>IF(ISBLANK(納品内訳書!C13),"",納品内訳書!C13)</f>
        <v/>
      </c>
      <c r="D65" s="847"/>
      <c r="E65" s="1022"/>
      <c r="F65" s="805"/>
      <c r="G65" s="805"/>
      <c r="H65" s="805"/>
      <c r="I65" s="805"/>
      <c r="J65" s="805"/>
      <c r="K65" s="805"/>
      <c r="L65" s="805"/>
      <c r="M65" s="805"/>
      <c r="N65" s="805"/>
      <c r="O65" s="805"/>
      <c r="P65" s="805"/>
      <c r="Q65" s="805"/>
      <c r="R65" s="805"/>
      <c r="S65" s="1023"/>
      <c r="T65" s="1033" t="str">
        <f>IF(ISBLANK(納品内訳書!T13),"",納品内訳書!T13)</f>
        <v/>
      </c>
      <c r="U65" s="1033"/>
      <c r="V65" s="1033"/>
      <c r="W65" s="1033"/>
      <c r="X65" s="1033"/>
      <c r="Y65" s="1034" t="str">
        <f>IF(ISBLANK(納品内訳書!Y13),"",納品内訳書!Y13)</f>
        <v/>
      </c>
      <c r="Z65" s="1035"/>
      <c r="AA65" s="1065" t="str">
        <f>IF(ISBLANK(納品内訳書!AA13),"",納品内訳書!AA13)</f>
        <v/>
      </c>
      <c r="AB65" s="1065"/>
      <c r="AC65" s="1065"/>
      <c r="AD65" s="1065"/>
      <c r="AE65" s="1065"/>
      <c r="AF65" s="1065"/>
      <c r="AG65" s="1017" t="str">
        <f>IF(ISBLANK(納品内訳書!AG13),"",納品内訳書!AG13)</f>
        <v/>
      </c>
      <c r="AH65" s="1018"/>
      <c r="AI65" s="1018"/>
      <c r="AJ65" s="1018"/>
      <c r="AK65" s="1018"/>
      <c r="AL65" s="1018"/>
      <c r="AM65" s="1018"/>
      <c r="AN65" s="1018"/>
      <c r="AO65" s="1018"/>
      <c r="AP65" s="1018"/>
      <c r="AQ65" s="1019"/>
      <c r="AR65" s="1028"/>
      <c r="AS65" s="1028"/>
      <c r="AT65" s="1028"/>
      <c r="AU65" s="1028"/>
      <c r="AV65" s="1028"/>
      <c r="AW65" s="1028"/>
      <c r="AX65" s="1028"/>
      <c r="AY65" s="1028"/>
      <c r="AZ65" s="1028"/>
      <c r="BA65" s="1028"/>
      <c r="BB65" s="1028"/>
      <c r="BC65" s="1028"/>
      <c r="BD65" s="1028"/>
      <c r="BE65" s="1029"/>
      <c r="BF65" s="155"/>
      <c r="BG65" s="96"/>
      <c r="BH65" s="96"/>
      <c r="BI65" s="96"/>
      <c r="BJ65" s="96"/>
      <c r="BK65" s="96"/>
      <c r="BL65" s="96"/>
    </row>
    <row r="66" spans="1:64" ht="7.5" customHeight="1" x14ac:dyDescent="0.15">
      <c r="A66" s="547"/>
      <c r="B66" s="548"/>
      <c r="C66" s="549"/>
      <c r="D66" s="548"/>
      <c r="E66" s="1059"/>
      <c r="F66" s="87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  <c r="S66" s="1060"/>
      <c r="T66" s="548"/>
      <c r="U66" s="548"/>
      <c r="V66" s="548"/>
      <c r="W66" s="563"/>
      <c r="X66" s="548"/>
      <c r="Y66" s="549"/>
      <c r="Z66" s="564"/>
      <c r="AA66" s="565"/>
      <c r="AB66" s="565"/>
      <c r="AC66" s="565"/>
      <c r="AD66" s="565"/>
      <c r="AE66" s="565"/>
      <c r="AF66" s="565"/>
      <c r="AG66" s="295"/>
      <c r="AH66" s="295"/>
      <c r="AI66" s="340"/>
      <c r="AJ66" s="287"/>
      <c r="AK66" s="350"/>
      <c r="AL66" s="296"/>
      <c r="AM66" s="287"/>
      <c r="AN66" s="359"/>
      <c r="AO66" s="340"/>
      <c r="AP66" s="287"/>
      <c r="AQ66" s="364"/>
      <c r="AR66" s="1063"/>
      <c r="AS66" s="1063"/>
      <c r="AT66" s="1063"/>
      <c r="AU66" s="1063"/>
      <c r="AV66" s="1063"/>
      <c r="AW66" s="1063"/>
      <c r="AX66" s="1063"/>
      <c r="AY66" s="1063"/>
      <c r="AZ66" s="1063"/>
      <c r="BA66" s="1063"/>
      <c r="BB66" s="1063"/>
      <c r="BC66" s="1063"/>
      <c r="BD66" s="1063"/>
      <c r="BE66" s="1064"/>
      <c r="BF66" s="155"/>
      <c r="BG66" s="96"/>
      <c r="BH66" s="96"/>
      <c r="BI66" s="96"/>
      <c r="BJ66" s="96"/>
      <c r="BK66" s="96"/>
      <c r="BL66" s="96"/>
    </row>
    <row r="67" spans="1:64" ht="7.5" customHeight="1" x14ac:dyDescent="0.15">
      <c r="A67" s="375"/>
      <c r="B67" s="505"/>
      <c r="C67" s="543"/>
      <c r="D67" s="505"/>
      <c r="E67" s="1022" t="str">
        <f>IF(ISBLANK(納品内訳書!E15),"",納品内訳書!E15)</f>
        <v/>
      </c>
      <c r="F67" s="805"/>
      <c r="G67" s="805"/>
      <c r="H67" s="805"/>
      <c r="I67" s="805"/>
      <c r="J67" s="805"/>
      <c r="K67" s="805"/>
      <c r="L67" s="805"/>
      <c r="M67" s="805"/>
      <c r="N67" s="805"/>
      <c r="O67" s="805"/>
      <c r="P67" s="805"/>
      <c r="Q67" s="805"/>
      <c r="R67" s="805"/>
      <c r="S67" s="1023"/>
      <c r="T67" s="505"/>
      <c r="U67" s="505"/>
      <c r="V67" s="505"/>
      <c r="W67" s="556"/>
      <c r="X67" s="153"/>
      <c r="Y67" s="566"/>
      <c r="Z67" s="567"/>
      <c r="AA67" s="505"/>
      <c r="AB67" s="505"/>
      <c r="AC67" s="505"/>
      <c r="AD67" s="505"/>
      <c r="AE67" s="505"/>
      <c r="AF67" s="505"/>
      <c r="AG67" s="293"/>
      <c r="AH67" s="293"/>
      <c r="AI67" s="338"/>
      <c r="AJ67" s="271"/>
      <c r="AK67" s="347"/>
      <c r="AL67" s="294"/>
      <c r="AM67" s="271"/>
      <c r="AN67" s="293"/>
      <c r="AO67" s="338"/>
      <c r="AP67" s="271"/>
      <c r="AQ67" s="365"/>
      <c r="AR67" s="1028" t="str">
        <f>IF(ISBLANK(納品内訳書!AR15),"",納品内訳書!AR15)</f>
        <v/>
      </c>
      <c r="AS67" s="1028"/>
      <c r="AT67" s="1028"/>
      <c r="AU67" s="1028"/>
      <c r="AV67" s="1028"/>
      <c r="AW67" s="1028"/>
      <c r="AX67" s="1028"/>
      <c r="AY67" s="1028"/>
      <c r="AZ67" s="1028"/>
      <c r="BA67" s="1028"/>
      <c r="BB67" s="1028"/>
      <c r="BC67" s="1028"/>
      <c r="BD67" s="1028"/>
      <c r="BE67" s="1029"/>
      <c r="BF67" s="155"/>
      <c r="BG67" s="96"/>
      <c r="BH67" s="96"/>
      <c r="BI67" s="96"/>
      <c r="BJ67" s="96"/>
      <c r="BK67" s="96"/>
      <c r="BL67" s="96"/>
    </row>
    <row r="68" spans="1:64" ht="17.25" customHeight="1" x14ac:dyDescent="0.15">
      <c r="A68" s="1032" t="str">
        <f>IF(ISBLANK(納品内訳書!A16),"",納品内訳書!A16)</f>
        <v/>
      </c>
      <c r="B68" s="847"/>
      <c r="C68" s="847" t="str">
        <f>IF(ISBLANK(納品内訳書!C16),"",納品内訳書!C16)</f>
        <v/>
      </c>
      <c r="D68" s="847"/>
      <c r="E68" s="1022"/>
      <c r="F68" s="805"/>
      <c r="G68" s="805"/>
      <c r="H68" s="805"/>
      <c r="I68" s="805"/>
      <c r="J68" s="805"/>
      <c r="K68" s="805"/>
      <c r="L68" s="805"/>
      <c r="M68" s="805"/>
      <c r="N68" s="805"/>
      <c r="O68" s="805"/>
      <c r="P68" s="805"/>
      <c r="Q68" s="805"/>
      <c r="R68" s="805"/>
      <c r="S68" s="1023"/>
      <c r="T68" s="1033" t="str">
        <f>IF(ISBLANK(納品内訳書!T16),"",納品内訳書!T16)</f>
        <v/>
      </c>
      <c r="U68" s="1033"/>
      <c r="V68" s="1033"/>
      <c r="W68" s="1033"/>
      <c r="X68" s="1033"/>
      <c r="Y68" s="1034" t="str">
        <f>IF(ISBLANK(納品内訳書!Y16),"",納品内訳書!Y16)</f>
        <v/>
      </c>
      <c r="Z68" s="1035"/>
      <c r="AA68" s="1065" t="str">
        <f>IF(ISBLANK(納品内訳書!AA16),"",納品内訳書!AA16)</f>
        <v/>
      </c>
      <c r="AB68" s="1065"/>
      <c r="AC68" s="1065"/>
      <c r="AD68" s="1065"/>
      <c r="AE68" s="1065"/>
      <c r="AF68" s="1065"/>
      <c r="AG68" s="1017" t="str">
        <f>IF(ISBLANK(納品内訳書!AG16),"",納品内訳書!AG16)</f>
        <v/>
      </c>
      <c r="AH68" s="1018"/>
      <c r="AI68" s="1018"/>
      <c r="AJ68" s="1018"/>
      <c r="AK68" s="1018"/>
      <c r="AL68" s="1018"/>
      <c r="AM68" s="1018"/>
      <c r="AN68" s="1018"/>
      <c r="AO68" s="1018"/>
      <c r="AP68" s="1018"/>
      <c r="AQ68" s="1019"/>
      <c r="AR68" s="1028"/>
      <c r="AS68" s="1028"/>
      <c r="AT68" s="1028"/>
      <c r="AU68" s="1028"/>
      <c r="AV68" s="1028"/>
      <c r="AW68" s="1028"/>
      <c r="AX68" s="1028"/>
      <c r="AY68" s="1028"/>
      <c r="AZ68" s="1028"/>
      <c r="BA68" s="1028"/>
      <c r="BB68" s="1028"/>
      <c r="BC68" s="1028"/>
      <c r="BD68" s="1028"/>
      <c r="BE68" s="1029"/>
      <c r="BF68" s="155"/>
      <c r="BG68" s="96"/>
      <c r="BH68" s="96"/>
      <c r="BI68" s="96"/>
      <c r="BJ68" s="96"/>
      <c r="BK68" s="96"/>
      <c r="BL68" s="96"/>
    </row>
    <row r="69" spans="1:64" ht="7.5" customHeight="1" x14ac:dyDescent="0.15">
      <c r="A69" s="375"/>
      <c r="B69" s="153"/>
      <c r="C69" s="543"/>
      <c r="D69" s="153"/>
      <c r="E69" s="1022"/>
      <c r="F69" s="805"/>
      <c r="G69" s="805"/>
      <c r="H69" s="805"/>
      <c r="I69" s="805"/>
      <c r="J69" s="805"/>
      <c r="K69" s="805"/>
      <c r="L69" s="805"/>
      <c r="M69" s="805"/>
      <c r="N69" s="805"/>
      <c r="O69" s="805"/>
      <c r="P69" s="805"/>
      <c r="Q69" s="805"/>
      <c r="R69" s="805"/>
      <c r="S69" s="1023"/>
      <c r="T69" s="153"/>
      <c r="U69" s="153"/>
      <c r="V69" s="153"/>
      <c r="W69" s="556"/>
      <c r="X69" s="153"/>
      <c r="Y69" s="543"/>
      <c r="Z69" s="557"/>
      <c r="AA69" s="558"/>
      <c r="AB69" s="558"/>
      <c r="AC69" s="558"/>
      <c r="AD69" s="558"/>
      <c r="AE69" s="558"/>
      <c r="AF69" s="558"/>
      <c r="AG69" s="293"/>
      <c r="AH69" s="293"/>
      <c r="AI69" s="338"/>
      <c r="AJ69" s="271"/>
      <c r="AK69" s="347"/>
      <c r="AL69" s="294"/>
      <c r="AM69" s="271"/>
      <c r="AN69" s="293"/>
      <c r="AO69" s="338"/>
      <c r="AP69" s="271"/>
      <c r="AQ69" s="365"/>
      <c r="AR69" s="1028"/>
      <c r="AS69" s="1028"/>
      <c r="AT69" s="1028"/>
      <c r="AU69" s="1028"/>
      <c r="AV69" s="1028"/>
      <c r="AW69" s="1028"/>
      <c r="AX69" s="1028"/>
      <c r="AY69" s="1028"/>
      <c r="AZ69" s="1028"/>
      <c r="BA69" s="1028"/>
      <c r="BB69" s="1028"/>
      <c r="BC69" s="1028"/>
      <c r="BD69" s="1028"/>
      <c r="BE69" s="1029"/>
      <c r="BF69" s="155"/>
      <c r="BG69" s="96"/>
      <c r="BH69" s="96"/>
      <c r="BI69" s="96"/>
      <c r="BJ69" s="96"/>
      <c r="BK69" s="96"/>
      <c r="BL69" s="96"/>
    </row>
    <row r="70" spans="1:64" ht="7.5" customHeight="1" x14ac:dyDescent="0.15">
      <c r="A70" s="550"/>
      <c r="B70" s="551"/>
      <c r="C70" s="552"/>
      <c r="D70" s="551"/>
      <c r="E70" s="1020" t="str">
        <f>IF(ISBLANK(納品内訳書!E18),"",納品内訳書!E18)</f>
        <v/>
      </c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1021"/>
      <c r="T70" s="551"/>
      <c r="U70" s="551"/>
      <c r="V70" s="551"/>
      <c r="W70" s="568"/>
      <c r="X70" s="569"/>
      <c r="Y70" s="570"/>
      <c r="Z70" s="571"/>
      <c r="AA70" s="551"/>
      <c r="AB70" s="551"/>
      <c r="AC70" s="551"/>
      <c r="AD70" s="551"/>
      <c r="AE70" s="551"/>
      <c r="AF70" s="551"/>
      <c r="AG70" s="302"/>
      <c r="AH70" s="341"/>
      <c r="AI70" s="342"/>
      <c r="AJ70" s="345"/>
      <c r="AK70" s="351"/>
      <c r="AL70" s="352"/>
      <c r="AM70" s="345"/>
      <c r="AN70" s="360"/>
      <c r="AO70" s="361"/>
      <c r="AP70" s="345"/>
      <c r="AQ70" s="368"/>
      <c r="AR70" s="1026" t="str">
        <f>IF(ISBLANK(納品内訳書!AR18),"",納品内訳書!AR18)</f>
        <v/>
      </c>
      <c r="AS70" s="1026"/>
      <c r="AT70" s="1026"/>
      <c r="AU70" s="1026"/>
      <c r="AV70" s="1026"/>
      <c r="AW70" s="1026"/>
      <c r="AX70" s="1026"/>
      <c r="AY70" s="1026"/>
      <c r="AZ70" s="1026"/>
      <c r="BA70" s="1026"/>
      <c r="BB70" s="1026"/>
      <c r="BC70" s="1026"/>
      <c r="BD70" s="1026"/>
      <c r="BE70" s="1027"/>
      <c r="BF70" s="155"/>
      <c r="BG70" s="96"/>
      <c r="BH70" s="96"/>
      <c r="BI70" s="96"/>
      <c r="BJ70" s="96"/>
      <c r="BK70" s="96"/>
      <c r="BL70" s="96"/>
    </row>
    <row r="71" spans="1:64" ht="17.25" customHeight="1" x14ac:dyDescent="0.15">
      <c r="A71" s="1032" t="str">
        <f>IF(ISBLANK(納品内訳書!A19),"",納品内訳書!A19)</f>
        <v/>
      </c>
      <c r="B71" s="847"/>
      <c r="C71" s="847" t="str">
        <f>IF(ISBLANK(納品内訳書!C19),"",納品内訳書!C19)</f>
        <v/>
      </c>
      <c r="D71" s="847"/>
      <c r="E71" s="1022"/>
      <c r="F71" s="805"/>
      <c r="G71" s="805"/>
      <c r="H71" s="805"/>
      <c r="I71" s="805"/>
      <c r="J71" s="805"/>
      <c r="K71" s="805"/>
      <c r="L71" s="805"/>
      <c r="M71" s="805"/>
      <c r="N71" s="805"/>
      <c r="O71" s="805"/>
      <c r="P71" s="805"/>
      <c r="Q71" s="805"/>
      <c r="R71" s="805"/>
      <c r="S71" s="1023"/>
      <c r="T71" s="1033" t="str">
        <f>IF(ISBLANK(納品内訳書!T19),"",納品内訳書!T19)</f>
        <v/>
      </c>
      <c r="U71" s="1033"/>
      <c r="V71" s="1033"/>
      <c r="W71" s="1033"/>
      <c r="X71" s="1033"/>
      <c r="Y71" s="1034" t="str">
        <f>IF(ISBLANK(納品内訳書!Y19),"",納品内訳書!Y19)</f>
        <v/>
      </c>
      <c r="Z71" s="1035"/>
      <c r="AA71" s="1065" t="str">
        <f>IF(ISBLANK(納品内訳書!AA19),"",納品内訳書!AA19)</f>
        <v/>
      </c>
      <c r="AB71" s="1065"/>
      <c r="AC71" s="1065"/>
      <c r="AD71" s="1065"/>
      <c r="AE71" s="1065"/>
      <c r="AF71" s="1065"/>
      <c r="AG71" s="1017" t="str">
        <f>IF(ISBLANK(納品内訳書!AG19),"",納品内訳書!AG19)</f>
        <v/>
      </c>
      <c r="AH71" s="1018"/>
      <c r="AI71" s="1018"/>
      <c r="AJ71" s="1018"/>
      <c r="AK71" s="1018"/>
      <c r="AL71" s="1018"/>
      <c r="AM71" s="1018"/>
      <c r="AN71" s="1018"/>
      <c r="AO71" s="1018"/>
      <c r="AP71" s="1018"/>
      <c r="AQ71" s="1019"/>
      <c r="AR71" s="1028"/>
      <c r="AS71" s="1028"/>
      <c r="AT71" s="1028"/>
      <c r="AU71" s="1028"/>
      <c r="AV71" s="1028"/>
      <c r="AW71" s="1028"/>
      <c r="AX71" s="1028"/>
      <c r="AY71" s="1028"/>
      <c r="AZ71" s="1028"/>
      <c r="BA71" s="1028"/>
      <c r="BB71" s="1028"/>
      <c r="BC71" s="1028"/>
      <c r="BD71" s="1028"/>
      <c r="BE71" s="1029"/>
      <c r="BF71" s="155"/>
      <c r="BG71" s="96"/>
      <c r="BH71" s="96"/>
      <c r="BI71" s="96"/>
      <c r="BJ71" s="96"/>
      <c r="BK71" s="96"/>
      <c r="BL71" s="96"/>
    </row>
    <row r="72" spans="1:64" ht="7.5" customHeight="1" x14ac:dyDescent="0.15">
      <c r="A72" s="553"/>
      <c r="B72" s="554"/>
      <c r="C72" s="555"/>
      <c r="D72" s="554"/>
      <c r="E72" s="1024"/>
      <c r="F72" s="808"/>
      <c r="G72" s="808"/>
      <c r="H72" s="808"/>
      <c r="I72" s="808"/>
      <c r="J72" s="808"/>
      <c r="K72" s="808"/>
      <c r="L72" s="808"/>
      <c r="M72" s="808"/>
      <c r="N72" s="808"/>
      <c r="O72" s="808"/>
      <c r="P72" s="808"/>
      <c r="Q72" s="808"/>
      <c r="R72" s="808"/>
      <c r="S72" s="1025"/>
      <c r="T72" s="554"/>
      <c r="U72" s="554"/>
      <c r="V72" s="554"/>
      <c r="W72" s="572"/>
      <c r="X72" s="554"/>
      <c r="Y72" s="555"/>
      <c r="Z72" s="573"/>
      <c r="AA72" s="574"/>
      <c r="AB72" s="574"/>
      <c r="AC72" s="574"/>
      <c r="AD72" s="574"/>
      <c r="AE72" s="574"/>
      <c r="AF72" s="574"/>
      <c r="AG72" s="297"/>
      <c r="AH72" s="327"/>
      <c r="AI72" s="328"/>
      <c r="AJ72" s="323"/>
      <c r="AK72" s="353"/>
      <c r="AL72" s="354"/>
      <c r="AM72" s="356"/>
      <c r="AN72" s="297"/>
      <c r="AO72" s="362"/>
      <c r="AP72" s="173"/>
      <c r="AQ72" s="367"/>
      <c r="AR72" s="1030"/>
      <c r="AS72" s="1030"/>
      <c r="AT72" s="1030"/>
      <c r="AU72" s="1030"/>
      <c r="AV72" s="1030"/>
      <c r="AW72" s="1030"/>
      <c r="AX72" s="1030"/>
      <c r="AY72" s="1030"/>
      <c r="AZ72" s="1030"/>
      <c r="BA72" s="1030"/>
      <c r="BB72" s="1030"/>
      <c r="BC72" s="1030"/>
      <c r="BD72" s="1030"/>
      <c r="BE72" s="1031"/>
      <c r="BF72" s="155"/>
      <c r="BG72" s="96"/>
      <c r="BH72" s="96"/>
      <c r="BI72" s="96"/>
      <c r="BJ72" s="96"/>
      <c r="BK72" s="96"/>
      <c r="BL72" s="96"/>
    </row>
    <row r="73" spans="1:64" ht="7.5" customHeight="1" x14ac:dyDescent="0.15">
      <c r="A73" s="550"/>
      <c r="B73" s="551"/>
      <c r="C73" s="552"/>
      <c r="D73" s="551"/>
      <c r="E73" s="1020" t="str">
        <f>IF(ISBLANK(納品内訳書!E21),"",納品内訳書!E21)</f>
        <v/>
      </c>
      <c r="F73" s="802"/>
      <c r="G73" s="802"/>
      <c r="H73" s="802"/>
      <c r="I73" s="802"/>
      <c r="J73" s="802"/>
      <c r="K73" s="802"/>
      <c r="L73" s="802"/>
      <c r="M73" s="802"/>
      <c r="N73" s="802"/>
      <c r="O73" s="802"/>
      <c r="P73" s="802"/>
      <c r="Q73" s="802"/>
      <c r="R73" s="802"/>
      <c r="S73" s="1021"/>
      <c r="T73" s="551"/>
      <c r="U73" s="551"/>
      <c r="V73" s="551"/>
      <c r="W73" s="568"/>
      <c r="X73" s="569"/>
      <c r="Y73" s="570"/>
      <c r="Z73" s="571"/>
      <c r="AA73" s="551"/>
      <c r="AB73" s="551"/>
      <c r="AC73" s="551"/>
      <c r="AD73" s="551"/>
      <c r="AE73" s="551"/>
      <c r="AF73" s="551"/>
      <c r="AG73" s="302"/>
      <c r="AH73" s="341"/>
      <c r="AI73" s="342"/>
      <c r="AJ73" s="345"/>
      <c r="AK73" s="351"/>
      <c r="AL73" s="352"/>
      <c r="AM73" s="345"/>
      <c r="AN73" s="360"/>
      <c r="AO73" s="361"/>
      <c r="AP73" s="345"/>
      <c r="AQ73" s="368"/>
      <c r="AR73" s="1026" t="str">
        <f>IF(ISBLANK(納品内訳書!AR21),"",納品内訳書!AR21)</f>
        <v/>
      </c>
      <c r="AS73" s="1026"/>
      <c r="AT73" s="1026"/>
      <c r="AU73" s="1026"/>
      <c r="AV73" s="1026"/>
      <c r="AW73" s="1026"/>
      <c r="AX73" s="1026"/>
      <c r="AY73" s="1026"/>
      <c r="AZ73" s="1026"/>
      <c r="BA73" s="1026"/>
      <c r="BB73" s="1026"/>
      <c r="BC73" s="1026"/>
      <c r="BD73" s="1026"/>
      <c r="BE73" s="1027"/>
      <c r="BF73" s="155"/>
      <c r="BG73" s="96"/>
      <c r="BH73" s="96"/>
      <c r="BI73" s="96"/>
      <c r="BJ73" s="96"/>
      <c r="BK73" s="96"/>
      <c r="BL73" s="96"/>
    </row>
    <row r="74" spans="1:64" ht="17.25" customHeight="1" x14ac:dyDescent="0.15">
      <c r="A74" s="1032" t="str">
        <f>IF(ISBLANK(納品内訳書!A22),"",納品内訳書!A22)</f>
        <v/>
      </c>
      <c r="B74" s="847"/>
      <c r="C74" s="847" t="str">
        <f>IF(ISBLANK(納品内訳書!C22),"",納品内訳書!C22)</f>
        <v/>
      </c>
      <c r="D74" s="847"/>
      <c r="E74" s="1022"/>
      <c r="F74" s="805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1023"/>
      <c r="T74" s="1033" t="str">
        <f>IF(ISBLANK(納品内訳書!T22),"",納品内訳書!T22)</f>
        <v/>
      </c>
      <c r="U74" s="1033"/>
      <c r="V74" s="1033"/>
      <c r="W74" s="1033"/>
      <c r="X74" s="1033"/>
      <c r="Y74" s="1034" t="str">
        <f>IF(ISBLANK(納品内訳書!Y22),"",納品内訳書!Y22)</f>
        <v/>
      </c>
      <c r="Z74" s="1035"/>
      <c r="AA74" s="1065" t="str">
        <f>IF(ISBLANK(納品内訳書!AA22),"",納品内訳書!AA22)</f>
        <v/>
      </c>
      <c r="AB74" s="1065"/>
      <c r="AC74" s="1065"/>
      <c r="AD74" s="1065"/>
      <c r="AE74" s="1065"/>
      <c r="AF74" s="1065"/>
      <c r="AG74" s="1017" t="str">
        <f>IF(ISBLANK(納品内訳書!AG22),"",納品内訳書!AG22)</f>
        <v/>
      </c>
      <c r="AH74" s="1018"/>
      <c r="AI74" s="1018"/>
      <c r="AJ74" s="1018"/>
      <c r="AK74" s="1018"/>
      <c r="AL74" s="1018"/>
      <c r="AM74" s="1018"/>
      <c r="AN74" s="1018"/>
      <c r="AO74" s="1018"/>
      <c r="AP74" s="1018"/>
      <c r="AQ74" s="1019"/>
      <c r="AR74" s="1028"/>
      <c r="AS74" s="1028"/>
      <c r="AT74" s="1028"/>
      <c r="AU74" s="1028"/>
      <c r="AV74" s="1028"/>
      <c r="AW74" s="1028"/>
      <c r="AX74" s="1028"/>
      <c r="AY74" s="1028"/>
      <c r="AZ74" s="1028"/>
      <c r="BA74" s="1028"/>
      <c r="BB74" s="1028"/>
      <c r="BC74" s="1028"/>
      <c r="BD74" s="1028"/>
      <c r="BE74" s="1029"/>
      <c r="BF74" s="155"/>
      <c r="BG74" s="96"/>
      <c r="BH74" s="96"/>
      <c r="BI74" s="96"/>
      <c r="BJ74" s="96"/>
      <c r="BK74" s="96"/>
      <c r="BL74" s="96"/>
    </row>
    <row r="75" spans="1:64" ht="7.5" customHeight="1" x14ac:dyDescent="0.15">
      <c r="A75" s="375"/>
      <c r="B75" s="153"/>
      <c r="C75" s="543"/>
      <c r="D75" s="153"/>
      <c r="E75" s="1022"/>
      <c r="F75" s="805"/>
      <c r="G75" s="805"/>
      <c r="H75" s="805"/>
      <c r="I75" s="805"/>
      <c r="J75" s="805"/>
      <c r="K75" s="805"/>
      <c r="L75" s="805"/>
      <c r="M75" s="805"/>
      <c r="N75" s="805"/>
      <c r="O75" s="805"/>
      <c r="P75" s="805"/>
      <c r="Q75" s="805"/>
      <c r="R75" s="805"/>
      <c r="S75" s="1023"/>
      <c r="T75" s="153"/>
      <c r="U75" s="153"/>
      <c r="V75" s="153"/>
      <c r="W75" s="556"/>
      <c r="X75" s="153"/>
      <c r="Y75" s="543"/>
      <c r="Z75" s="557"/>
      <c r="AA75" s="558"/>
      <c r="AB75" s="558"/>
      <c r="AC75" s="558"/>
      <c r="AD75" s="558"/>
      <c r="AE75" s="558"/>
      <c r="AF75" s="558"/>
      <c r="AG75" s="293"/>
      <c r="AH75" s="293"/>
      <c r="AI75" s="338"/>
      <c r="AJ75" s="271"/>
      <c r="AK75" s="347"/>
      <c r="AL75" s="294"/>
      <c r="AM75" s="271"/>
      <c r="AN75" s="293"/>
      <c r="AO75" s="338"/>
      <c r="AP75" s="271"/>
      <c r="AQ75" s="365"/>
      <c r="AR75" s="1028"/>
      <c r="AS75" s="1028"/>
      <c r="AT75" s="1028"/>
      <c r="AU75" s="1028"/>
      <c r="AV75" s="1028"/>
      <c r="AW75" s="1028"/>
      <c r="AX75" s="1028"/>
      <c r="AY75" s="1028"/>
      <c r="AZ75" s="1028"/>
      <c r="BA75" s="1028"/>
      <c r="BB75" s="1028"/>
      <c r="BC75" s="1028"/>
      <c r="BD75" s="1028"/>
      <c r="BE75" s="1029"/>
      <c r="BF75" s="155"/>
      <c r="BG75" s="96"/>
      <c r="BH75" s="96"/>
      <c r="BI75" s="96"/>
      <c r="BJ75" s="96"/>
      <c r="BK75" s="96"/>
      <c r="BL75" s="96"/>
    </row>
    <row r="76" spans="1:64" ht="7.5" customHeight="1" x14ac:dyDescent="0.15">
      <c r="A76" s="544"/>
      <c r="B76" s="545"/>
      <c r="C76" s="546"/>
      <c r="D76" s="545"/>
      <c r="E76" s="1056" t="str">
        <f>IF(ISBLANK(納品内訳書!E24),"",納品内訳書!E24)</f>
        <v/>
      </c>
      <c r="F76" s="1057"/>
      <c r="G76" s="1057"/>
      <c r="H76" s="1057"/>
      <c r="I76" s="1057"/>
      <c r="J76" s="1057"/>
      <c r="K76" s="1057"/>
      <c r="L76" s="1057"/>
      <c r="M76" s="1057"/>
      <c r="N76" s="1057"/>
      <c r="O76" s="1057"/>
      <c r="P76" s="1057"/>
      <c r="Q76" s="1057"/>
      <c r="R76" s="1057"/>
      <c r="S76" s="1058"/>
      <c r="T76" s="545"/>
      <c r="U76" s="545"/>
      <c r="V76" s="545"/>
      <c r="W76" s="559"/>
      <c r="X76" s="560"/>
      <c r="Y76" s="561"/>
      <c r="Z76" s="562"/>
      <c r="AA76" s="545"/>
      <c r="AB76" s="545"/>
      <c r="AC76" s="545"/>
      <c r="AD76" s="545"/>
      <c r="AE76" s="545"/>
      <c r="AF76" s="545"/>
      <c r="AG76" s="301"/>
      <c r="AH76" s="301"/>
      <c r="AI76" s="339"/>
      <c r="AJ76" s="346"/>
      <c r="AK76" s="348"/>
      <c r="AL76" s="349"/>
      <c r="AM76" s="346"/>
      <c r="AN76" s="357"/>
      <c r="AO76" s="358"/>
      <c r="AP76" s="346"/>
      <c r="AQ76" s="366"/>
      <c r="AR76" s="1061" t="str">
        <f>IF(ISBLANK(納品内訳書!AR24),"",納品内訳書!AR24)</f>
        <v/>
      </c>
      <c r="AS76" s="1061"/>
      <c r="AT76" s="1061"/>
      <c r="AU76" s="1061"/>
      <c r="AV76" s="1061"/>
      <c r="AW76" s="1061"/>
      <c r="AX76" s="1061"/>
      <c r="AY76" s="1061"/>
      <c r="AZ76" s="1061"/>
      <c r="BA76" s="1061"/>
      <c r="BB76" s="1061"/>
      <c r="BC76" s="1061"/>
      <c r="BD76" s="1061"/>
      <c r="BE76" s="1062"/>
      <c r="BF76" s="155"/>
      <c r="BG76" s="96"/>
      <c r="BH76" s="96"/>
      <c r="BI76" s="96"/>
      <c r="BJ76" s="96"/>
      <c r="BK76" s="96"/>
      <c r="BL76" s="96"/>
    </row>
    <row r="77" spans="1:64" ht="17.25" customHeight="1" x14ac:dyDescent="0.15">
      <c r="A77" s="1032" t="str">
        <f>IF(ISBLANK(納品内訳書!A25),"",納品内訳書!A25)</f>
        <v/>
      </c>
      <c r="B77" s="847"/>
      <c r="C77" s="847" t="str">
        <f>IF(ISBLANK(納品内訳書!C25),"",納品内訳書!C25)</f>
        <v/>
      </c>
      <c r="D77" s="847"/>
      <c r="E77" s="1022"/>
      <c r="F77" s="805"/>
      <c r="G77" s="805"/>
      <c r="H77" s="805"/>
      <c r="I77" s="805"/>
      <c r="J77" s="805"/>
      <c r="K77" s="805"/>
      <c r="L77" s="805"/>
      <c r="M77" s="805"/>
      <c r="N77" s="805"/>
      <c r="O77" s="805"/>
      <c r="P77" s="805"/>
      <c r="Q77" s="805"/>
      <c r="R77" s="805"/>
      <c r="S77" s="1023"/>
      <c r="T77" s="1033" t="str">
        <f>IF(ISBLANK(納品内訳書!T25),"",納品内訳書!T25)</f>
        <v/>
      </c>
      <c r="U77" s="1033"/>
      <c r="V77" s="1033"/>
      <c r="W77" s="1033"/>
      <c r="X77" s="1033"/>
      <c r="Y77" s="1034" t="str">
        <f>IF(ISBLANK(納品内訳書!Y25),"",納品内訳書!Y25)</f>
        <v/>
      </c>
      <c r="Z77" s="1035"/>
      <c r="AA77" s="1065" t="str">
        <f>IF(ISBLANK(納品内訳書!AA25),"",納品内訳書!AA25)</f>
        <v/>
      </c>
      <c r="AB77" s="1065"/>
      <c r="AC77" s="1065"/>
      <c r="AD77" s="1065"/>
      <c r="AE77" s="1065"/>
      <c r="AF77" s="1065"/>
      <c r="AG77" s="1017" t="str">
        <f>IF(ISBLANK(納品内訳書!AG25),"",納品内訳書!AG25)</f>
        <v/>
      </c>
      <c r="AH77" s="1018"/>
      <c r="AI77" s="1018"/>
      <c r="AJ77" s="1018"/>
      <c r="AK77" s="1018"/>
      <c r="AL77" s="1018"/>
      <c r="AM77" s="1018"/>
      <c r="AN77" s="1018"/>
      <c r="AO77" s="1018"/>
      <c r="AP77" s="1018"/>
      <c r="AQ77" s="1019"/>
      <c r="AR77" s="1028"/>
      <c r="AS77" s="1028"/>
      <c r="AT77" s="1028"/>
      <c r="AU77" s="1028"/>
      <c r="AV77" s="1028"/>
      <c r="AW77" s="1028"/>
      <c r="AX77" s="1028"/>
      <c r="AY77" s="1028"/>
      <c r="AZ77" s="1028"/>
      <c r="BA77" s="1028"/>
      <c r="BB77" s="1028"/>
      <c r="BC77" s="1028"/>
      <c r="BD77" s="1028"/>
      <c r="BE77" s="1029"/>
      <c r="BF77" s="155"/>
      <c r="BG77" s="96"/>
      <c r="BH77" s="96"/>
      <c r="BI77" s="96"/>
      <c r="BJ77" s="96"/>
      <c r="BK77" s="96"/>
      <c r="BL77" s="96"/>
    </row>
    <row r="78" spans="1:64" ht="7.5" customHeight="1" x14ac:dyDescent="0.15">
      <c r="A78" s="547"/>
      <c r="B78" s="548"/>
      <c r="C78" s="549"/>
      <c r="D78" s="548"/>
      <c r="E78" s="1059"/>
      <c r="F78" s="876"/>
      <c r="G78" s="876"/>
      <c r="H78" s="876"/>
      <c r="I78" s="876"/>
      <c r="J78" s="876"/>
      <c r="K78" s="876"/>
      <c r="L78" s="876"/>
      <c r="M78" s="876"/>
      <c r="N78" s="876"/>
      <c r="O78" s="876"/>
      <c r="P78" s="876"/>
      <c r="Q78" s="876"/>
      <c r="R78" s="876"/>
      <c r="S78" s="1060"/>
      <c r="T78" s="548"/>
      <c r="U78" s="548"/>
      <c r="V78" s="548"/>
      <c r="W78" s="563"/>
      <c r="X78" s="548"/>
      <c r="Y78" s="549"/>
      <c r="Z78" s="564"/>
      <c r="AA78" s="565"/>
      <c r="AB78" s="565"/>
      <c r="AC78" s="565"/>
      <c r="AD78" s="565"/>
      <c r="AE78" s="565"/>
      <c r="AF78" s="565"/>
      <c r="AG78" s="295"/>
      <c r="AH78" s="295"/>
      <c r="AI78" s="340"/>
      <c r="AJ78" s="287"/>
      <c r="AK78" s="350"/>
      <c r="AL78" s="296"/>
      <c r="AM78" s="287"/>
      <c r="AN78" s="295"/>
      <c r="AO78" s="340"/>
      <c r="AP78" s="287"/>
      <c r="AQ78" s="364"/>
      <c r="AR78" s="1063"/>
      <c r="AS78" s="1063"/>
      <c r="AT78" s="1063"/>
      <c r="AU78" s="1063"/>
      <c r="AV78" s="1063"/>
      <c r="AW78" s="1063"/>
      <c r="AX78" s="1063"/>
      <c r="AY78" s="1063"/>
      <c r="AZ78" s="1063"/>
      <c r="BA78" s="1063"/>
      <c r="BB78" s="1063"/>
      <c r="BC78" s="1063"/>
      <c r="BD78" s="1063"/>
      <c r="BE78" s="1064"/>
      <c r="BF78" s="155"/>
      <c r="BG78" s="96"/>
      <c r="BH78" s="96"/>
      <c r="BI78" s="96"/>
      <c r="BJ78" s="96"/>
      <c r="BK78" s="96"/>
      <c r="BL78" s="96"/>
    </row>
    <row r="79" spans="1:64" ht="7.5" customHeight="1" x14ac:dyDescent="0.15">
      <c r="A79" s="375"/>
      <c r="B79" s="505"/>
      <c r="C79" s="543"/>
      <c r="D79" s="505"/>
      <c r="E79" s="1022" t="str">
        <f>IF(ISBLANK(納品内訳書!E27),"",納品内訳書!E27)</f>
        <v/>
      </c>
      <c r="F79" s="805"/>
      <c r="G79" s="805"/>
      <c r="H79" s="805"/>
      <c r="I79" s="805"/>
      <c r="J79" s="805"/>
      <c r="K79" s="805"/>
      <c r="L79" s="805"/>
      <c r="M79" s="805"/>
      <c r="N79" s="805"/>
      <c r="O79" s="805"/>
      <c r="P79" s="805"/>
      <c r="Q79" s="805"/>
      <c r="R79" s="805"/>
      <c r="S79" s="1023"/>
      <c r="T79" s="505"/>
      <c r="U79" s="505"/>
      <c r="V79" s="505"/>
      <c r="W79" s="556"/>
      <c r="X79" s="153"/>
      <c r="Y79" s="566"/>
      <c r="Z79" s="567"/>
      <c r="AA79" s="505"/>
      <c r="AB79" s="505"/>
      <c r="AC79" s="505"/>
      <c r="AD79" s="505"/>
      <c r="AE79" s="505"/>
      <c r="AF79" s="505"/>
      <c r="AG79" s="293"/>
      <c r="AH79" s="293"/>
      <c r="AI79" s="338"/>
      <c r="AJ79" s="271"/>
      <c r="AK79" s="347"/>
      <c r="AL79" s="294"/>
      <c r="AM79" s="271"/>
      <c r="AN79" s="293"/>
      <c r="AO79" s="338"/>
      <c r="AP79" s="271"/>
      <c r="AQ79" s="365"/>
      <c r="AR79" s="1028" t="str">
        <f>IF(ISBLANK(納品内訳書!AR27),"",納品内訳書!AR27)</f>
        <v/>
      </c>
      <c r="AS79" s="1028"/>
      <c r="AT79" s="1028"/>
      <c r="AU79" s="1028"/>
      <c r="AV79" s="1028"/>
      <c r="AW79" s="1028"/>
      <c r="AX79" s="1028"/>
      <c r="AY79" s="1028"/>
      <c r="AZ79" s="1028"/>
      <c r="BA79" s="1028"/>
      <c r="BB79" s="1028"/>
      <c r="BC79" s="1028"/>
      <c r="BD79" s="1028"/>
      <c r="BE79" s="1029"/>
      <c r="BF79" s="155"/>
      <c r="BG79" s="96"/>
      <c r="BH79" s="96"/>
      <c r="BI79" s="96"/>
      <c r="BJ79" s="96"/>
      <c r="BK79" s="96"/>
      <c r="BL79" s="96"/>
    </row>
    <row r="80" spans="1:64" ht="17.25" customHeight="1" x14ac:dyDescent="0.15">
      <c r="A80" s="1032" t="str">
        <f>IF(ISBLANK(納品内訳書!A28),"",納品内訳書!A28)</f>
        <v/>
      </c>
      <c r="B80" s="847"/>
      <c r="C80" s="847" t="str">
        <f>IF(ISBLANK(納品内訳書!C28),"",納品内訳書!C28)</f>
        <v/>
      </c>
      <c r="D80" s="847"/>
      <c r="E80" s="1022"/>
      <c r="F80" s="805"/>
      <c r="G80" s="805"/>
      <c r="H80" s="805"/>
      <c r="I80" s="805"/>
      <c r="J80" s="805"/>
      <c r="K80" s="805"/>
      <c r="L80" s="805"/>
      <c r="M80" s="805"/>
      <c r="N80" s="805"/>
      <c r="O80" s="805"/>
      <c r="P80" s="805"/>
      <c r="Q80" s="805"/>
      <c r="R80" s="805"/>
      <c r="S80" s="1023"/>
      <c r="T80" s="1033" t="str">
        <f>IF(ISBLANK(納品内訳書!T28),"",納品内訳書!T28)</f>
        <v/>
      </c>
      <c r="U80" s="1033"/>
      <c r="V80" s="1033"/>
      <c r="W80" s="1033"/>
      <c r="X80" s="1033"/>
      <c r="Y80" s="1034" t="str">
        <f>IF(ISBLANK(納品内訳書!Y28),"",納品内訳書!Y28)</f>
        <v/>
      </c>
      <c r="Z80" s="1035"/>
      <c r="AA80" s="1065" t="str">
        <f>IF(ISBLANK(納品内訳書!AA28),"",納品内訳書!AA28)</f>
        <v/>
      </c>
      <c r="AB80" s="1065"/>
      <c r="AC80" s="1065"/>
      <c r="AD80" s="1065"/>
      <c r="AE80" s="1065"/>
      <c r="AF80" s="1065"/>
      <c r="AG80" s="1017" t="str">
        <f>IF(ISBLANK(納品内訳書!AG28),"",納品内訳書!AG28)</f>
        <v/>
      </c>
      <c r="AH80" s="1018"/>
      <c r="AI80" s="1018"/>
      <c r="AJ80" s="1018"/>
      <c r="AK80" s="1018"/>
      <c r="AL80" s="1018"/>
      <c r="AM80" s="1018"/>
      <c r="AN80" s="1018"/>
      <c r="AO80" s="1018"/>
      <c r="AP80" s="1018"/>
      <c r="AQ80" s="1019"/>
      <c r="AR80" s="1028"/>
      <c r="AS80" s="1028"/>
      <c r="AT80" s="1028"/>
      <c r="AU80" s="1028"/>
      <c r="AV80" s="1028"/>
      <c r="AW80" s="1028"/>
      <c r="AX80" s="1028"/>
      <c r="AY80" s="1028"/>
      <c r="AZ80" s="1028"/>
      <c r="BA80" s="1028"/>
      <c r="BB80" s="1028"/>
      <c r="BC80" s="1028"/>
      <c r="BD80" s="1028"/>
      <c r="BE80" s="1029"/>
      <c r="BF80" s="155"/>
      <c r="BG80" s="96"/>
      <c r="BH80" s="96"/>
      <c r="BI80" s="96"/>
      <c r="BJ80" s="96"/>
      <c r="BK80" s="96"/>
      <c r="BL80" s="96"/>
    </row>
    <row r="81" spans="1:64" ht="7.5" customHeight="1" x14ac:dyDescent="0.15">
      <c r="A81" s="375"/>
      <c r="B81" s="153"/>
      <c r="C81" s="543"/>
      <c r="D81" s="153"/>
      <c r="E81" s="1022"/>
      <c r="F81" s="805"/>
      <c r="G81" s="805"/>
      <c r="H81" s="805"/>
      <c r="I81" s="805"/>
      <c r="J81" s="805"/>
      <c r="K81" s="805"/>
      <c r="L81" s="805"/>
      <c r="M81" s="805"/>
      <c r="N81" s="805"/>
      <c r="O81" s="805"/>
      <c r="P81" s="805"/>
      <c r="Q81" s="805"/>
      <c r="R81" s="805"/>
      <c r="S81" s="1023"/>
      <c r="T81" s="153"/>
      <c r="U81" s="153"/>
      <c r="V81" s="153"/>
      <c r="W81" s="556"/>
      <c r="X81" s="153"/>
      <c r="Y81" s="543"/>
      <c r="Z81" s="557"/>
      <c r="AA81" s="558"/>
      <c r="AB81" s="558"/>
      <c r="AC81" s="558"/>
      <c r="AD81" s="558"/>
      <c r="AE81" s="558"/>
      <c r="AF81" s="558"/>
      <c r="AG81" s="293"/>
      <c r="AH81" s="293"/>
      <c r="AI81" s="338"/>
      <c r="AJ81" s="271"/>
      <c r="AK81" s="347"/>
      <c r="AL81" s="294"/>
      <c r="AM81" s="271"/>
      <c r="AN81" s="293"/>
      <c r="AO81" s="338"/>
      <c r="AP81" s="271"/>
      <c r="AQ81" s="365"/>
      <c r="AR81" s="1028"/>
      <c r="AS81" s="1028"/>
      <c r="AT81" s="1028"/>
      <c r="AU81" s="1028"/>
      <c r="AV81" s="1028"/>
      <c r="AW81" s="1028"/>
      <c r="AX81" s="1028"/>
      <c r="AY81" s="1028"/>
      <c r="AZ81" s="1028"/>
      <c r="BA81" s="1028"/>
      <c r="BB81" s="1028"/>
      <c r="BC81" s="1028"/>
      <c r="BD81" s="1028"/>
      <c r="BE81" s="1029"/>
      <c r="BF81" s="155"/>
      <c r="BG81" s="96"/>
      <c r="BH81" s="96"/>
      <c r="BI81" s="96"/>
      <c r="BJ81" s="96"/>
      <c r="BK81" s="96"/>
      <c r="BL81" s="96"/>
    </row>
    <row r="82" spans="1:64" ht="7.5" customHeight="1" x14ac:dyDescent="0.15">
      <c r="A82" s="544"/>
      <c r="B82" s="545"/>
      <c r="C82" s="546"/>
      <c r="D82" s="545"/>
      <c r="E82" s="1056" t="str">
        <f>IF(ISBLANK(納品内訳書!E30),"",納品内訳書!E30)</f>
        <v/>
      </c>
      <c r="F82" s="1057"/>
      <c r="G82" s="1057"/>
      <c r="H82" s="1057"/>
      <c r="I82" s="1057"/>
      <c r="J82" s="1057"/>
      <c r="K82" s="1057"/>
      <c r="L82" s="1057"/>
      <c r="M82" s="1057"/>
      <c r="N82" s="1057"/>
      <c r="O82" s="1057"/>
      <c r="P82" s="1057"/>
      <c r="Q82" s="1057"/>
      <c r="R82" s="1057"/>
      <c r="S82" s="1058"/>
      <c r="T82" s="545"/>
      <c r="U82" s="545"/>
      <c r="V82" s="545"/>
      <c r="W82" s="559"/>
      <c r="X82" s="560"/>
      <c r="Y82" s="561"/>
      <c r="Z82" s="562"/>
      <c r="AA82" s="545"/>
      <c r="AB82" s="545"/>
      <c r="AC82" s="545"/>
      <c r="AD82" s="545"/>
      <c r="AE82" s="545"/>
      <c r="AF82" s="545"/>
      <c r="AG82" s="301"/>
      <c r="AH82" s="301"/>
      <c r="AI82" s="339"/>
      <c r="AJ82" s="346"/>
      <c r="AK82" s="348"/>
      <c r="AL82" s="349"/>
      <c r="AM82" s="346"/>
      <c r="AN82" s="357"/>
      <c r="AO82" s="358"/>
      <c r="AP82" s="346"/>
      <c r="AQ82" s="366"/>
      <c r="AR82" s="1061" t="str">
        <f>IF(ISBLANK(納品内訳書!AR30),"",納品内訳書!AR30)</f>
        <v/>
      </c>
      <c r="AS82" s="1061"/>
      <c r="AT82" s="1061"/>
      <c r="AU82" s="1061"/>
      <c r="AV82" s="1061"/>
      <c r="AW82" s="1061"/>
      <c r="AX82" s="1061"/>
      <c r="AY82" s="1061"/>
      <c r="AZ82" s="1061"/>
      <c r="BA82" s="1061"/>
      <c r="BB82" s="1061"/>
      <c r="BC82" s="1061"/>
      <c r="BD82" s="1061"/>
      <c r="BE82" s="1062"/>
      <c r="BF82" s="155"/>
      <c r="BG82" s="96"/>
      <c r="BH82" s="96"/>
      <c r="BI82" s="96"/>
      <c r="BJ82" s="96"/>
      <c r="BK82" s="96"/>
      <c r="BL82" s="96"/>
    </row>
    <row r="83" spans="1:64" ht="17.25" customHeight="1" x14ac:dyDescent="0.15">
      <c r="A83" s="1032" t="str">
        <f>IF(ISBLANK(納品内訳書!A31),"",納品内訳書!A31)</f>
        <v/>
      </c>
      <c r="B83" s="847"/>
      <c r="C83" s="847" t="str">
        <f>IF(ISBLANK(納品内訳書!C31),"",納品内訳書!C31)</f>
        <v/>
      </c>
      <c r="D83" s="847"/>
      <c r="E83" s="1022"/>
      <c r="F83" s="805"/>
      <c r="G83" s="805"/>
      <c r="H83" s="805"/>
      <c r="I83" s="805"/>
      <c r="J83" s="805"/>
      <c r="K83" s="805"/>
      <c r="L83" s="805"/>
      <c r="M83" s="805"/>
      <c r="N83" s="805"/>
      <c r="O83" s="805"/>
      <c r="P83" s="805"/>
      <c r="Q83" s="805"/>
      <c r="R83" s="805"/>
      <c r="S83" s="1023"/>
      <c r="T83" s="1033" t="str">
        <f>IF(ISBLANK(納品内訳書!T31),"",納品内訳書!T31)</f>
        <v/>
      </c>
      <c r="U83" s="1033"/>
      <c r="V83" s="1033"/>
      <c r="W83" s="1033"/>
      <c r="X83" s="1033"/>
      <c r="Y83" s="1034" t="str">
        <f>IF(ISBLANK(納品内訳書!Y31),"",納品内訳書!Y31)</f>
        <v/>
      </c>
      <c r="Z83" s="1035"/>
      <c r="AA83" s="1065" t="str">
        <f>IF(ISBLANK(納品内訳書!AA31),"",納品内訳書!AA31)</f>
        <v/>
      </c>
      <c r="AB83" s="1065"/>
      <c r="AC83" s="1065"/>
      <c r="AD83" s="1065"/>
      <c r="AE83" s="1065"/>
      <c r="AF83" s="1065"/>
      <c r="AG83" s="1017" t="str">
        <f>IF(ISBLANK(納品内訳書!AG31),"",納品内訳書!AG31)</f>
        <v/>
      </c>
      <c r="AH83" s="1018"/>
      <c r="AI83" s="1018"/>
      <c r="AJ83" s="1018"/>
      <c r="AK83" s="1018"/>
      <c r="AL83" s="1018"/>
      <c r="AM83" s="1018"/>
      <c r="AN83" s="1018"/>
      <c r="AO83" s="1018"/>
      <c r="AP83" s="1018"/>
      <c r="AQ83" s="1019"/>
      <c r="AR83" s="1028"/>
      <c r="AS83" s="1028"/>
      <c r="AT83" s="1028"/>
      <c r="AU83" s="1028"/>
      <c r="AV83" s="1028"/>
      <c r="AW83" s="1028"/>
      <c r="AX83" s="1028"/>
      <c r="AY83" s="1028"/>
      <c r="AZ83" s="1028"/>
      <c r="BA83" s="1028"/>
      <c r="BB83" s="1028"/>
      <c r="BC83" s="1028"/>
      <c r="BD83" s="1028"/>
      <c r="BE83" s="1029"/>
      <c r="BF83" s="155"/>
      <c r="BG83" s="96"/>
      <c r="BH83" s="96"/>
      <c r="BI83" s="96"/>
      <c r="BJ83" s="96"/>
      <c r="BK83" s="96"/>
      <c r="BL83" s="96"/>
    </row>
    <row r="84" spans="1:64" ht="7.5" customHeight="1" x14ac:dyDescent="0.15">
      <c r="A84" s="547"/>
      <c r="B84" s="548"/>
      <c r="C84" s="549"/>
      <c r="D84" s="548"/>
      <c r="E84" s="1059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1060"/>
      <c r="T84" s="548"/>
      <c r="U84" s="548"/>
      <c r="V84" s="548"/>
      <c r="W84" s="563"/>
      <c r="X84" s="548"/>
      <c r="Y84" s="549"/>
      <c r="Z84" s="564"/>
      <c r="AA84" s="565"/>
      <c r="AB84" s="565"/>
      <c r="AC84" s="565"/>
      <c r="AD84" s="565"/>
      <c r="AE84" s="565"/>
      <c r="AF84" s="565"/>
      <c r="AG84" s="295"/>
      <c r="AH84" s="295"/>
      <c r="AI84" s="340"/>
      <c r="AJ84" s="287"/>
      <c r="AK84" s="350"/>
      <c r="AL84" s="296"/>
      <c r="AM84" s="287"/>
      <c r="AN84" s="295"/>
      <c r="AO84" s="340"/>
      <c r="AP84" s="287"/>
      <c r="AQ84" s="364"/>
      <c r="AR84" s="1063"/>
      <c r="AS84" s="1063"/>
      <c r="AT84" s="1063"/>
      <c r="AU84" s="1063"/>
      <c r="AV84" s="1063"/>
      <c r="AW84" s="1063"/>
      <c r="AX84" s="1063"/>
      <c r="AY84" s="1063"/>
      <c r="AZ84" s="1063"/>
      <c r="BA84" s="1063"/>
      <c r="BB84" s="1063"/>
      <c r="BC84" s="1063"/>
      <c r="BD84" s="1063"/>
      <c r="BE84" s="1064"/>
      <c r="BF84" s="155"/>
      <c r="BG84" s="96"/>
      <c r="BH84" s="96"/>
      <c r="BI84" s="96"/>
      <c r="BJ84" s="96"/>
      <c r="BK84" s="96"/>
      <c r="BL84" s="96"/>
    </row>
    <row r="85" spans="1:64" ht="7.5" customHeight="1" x14ac:dyDescent="0.15">
      <c r="A85" s="375"/>
      <c r="B85" s="505"/>
      <c r="C85" s="543"/>
      <c r="D85" s="505"/>
      <c r="E85" s="1022" t="str">
        <f>IF(ISBLANK(納品内訳書!E33),"",納品内訳書!E33)</f>
        <v/>
      </c>
      <c r="F85" s="805"/>
      <c r="G85" s="805"/>
      <c r="H85" s="805"/>
      <c r="I85" s="805"/>
      <c r="J85" s="805"/>
      <c r="K85" s="805"/>
      <c r="L85" s="805"/>
      <c r="M85" s="805"/>
      <c r="N85" s="805"/>
      <c r="O85" s="805"/>
      <c r="P85" s="805"/>
      <c r="Q85" s="805"/>
      <c r="R85" s="805"/>
      <c r="S85" s="1023"/>
      <c r="T85" s="505"/>
      <c r="U85" s="505"/>
      <c r="V85" s="505"/>
      <c r="W85" s="556"/>
      <c r="X85" s="153"/>
      <c r="Y85" s="566"/>
      <c r="Z85" s="567"/>
      <c r="AA85" s="505"/>
      <c r="AB85" s="505"/>
      <c r="AC85" s="505"/>
      <c r="AD85" s="505"/>
      <c r="AE85" s="505"/>
      <c r="AF85" s="505"/>
      <c r="AG85" s="293"/>
      <c r="AH85" s="293"/>
      <c r="AI85" s="338"/>
      <c r="AJ85" s="271"/>
      <c r="AK85" s="347"/>
      <c r="AL85" s="294"/>
      <c r="AM85" s="271"/>
      <c r="AN85" s="293"/>
      <c r="AO85" s="338"/>
      <c r="AP85" s="271"/>
      <c r="AQ85" s="365"/>
      <c r="AR85" s="1028" t="str">
        <f>IF(ISBLANK(納品内訳書!AR33),"",納品内訳書!AR33)</f>
        <v/>
      </c>
      <c r="AS85" s="1028"/>
      <c r="AT85" s="1028"/>
      <c r="AU85" s="1028"/>
      <c r="AV85" s="1028"/>
      <c r="AW85" s="1028"/>
      <c r="AX85" s="1028"/>
      <c r="AY85" s="1028"/>
      <c r="AZ85" s="1028"/>
      <c r="BA85" s="1028"/>
      <c r="BB85" s="1028"/>
      <c r="BC85" s="1028"/>
      <c r="BD85" s="1028"/>
      <c r="BE85" s="1029"/>
      <c r="BF85" s="155"/>
      <c r="BG85" s="96"/>
      <c r="BH85" s="96"/>
      <c r="BI85" s="96"/>
      <c r="BJ85" s="96"/>
      <c r="BK85" s="96"/>
      <c r="BL85" s="96"/>
    </row>
    <row r="86" spans="1:64" ht="17.25" customHeight="1" x14ac:dyDescent="0.15">
      <c r="A86" s="1032" t="str">
        <f>IF(ISBLANK(納品内訳書!A34),"",納品内訳書!A34)</f>
        <v/>
      </c>
      <c r="B86" s="847"/>
      <c r="C86" s="847" t="str">
        <f>IF(ISBLANK(納品内訳書!C34),"",納品内訳書!C34)</f>
        <v/>
      </c>
      <c r="D86" s="847"/>
      <c r="E86" s="1022"/>
      <c r="F86" s="805"/>
      <c r="G86" s="805"/>
      <c r="H86" s="805"/>
      <c r="I86" s="805"/>
      <c r="J86" s="805"/>
      <c r="K86" s="805"/>
      <c r="L86" s="805"/>
      <c r="M86" s="805"/>
      <c r="N86" s="805"/>
      <c r="O86" s="805"/>
      <c r="P86" s="805"/>
      <c r="Q86" s="805"/>
      <c r="R86" s="805"/>
      <c r="S86" s="1023"/>
      <c r="T86" s="1033" t="str">
        <f>IF(ISBLANK(納品内訳書!T34),"",納品内訳書!T34)</f>
        <v/>
      </c>
      <c r="U86" s="1033"/>
      <c r="V86" s="1033"/>
      <c r="W86" s="1033"/>
      <c r="X86" s="1033"/>
      <c r="Y86" s="1034" t="str">
        <f>IF(ISBLANK(納品内訳書!Y34),"",納品内訳書!Y34)</f>
        <v/>
      </c>
      <c r="Z86" s="1035"/>
      <c r="AA86" s="1065" t="str">
        <f>IF(ISBLANK(納品内訳書!AA34),"",納品内訳書!AA34)</f>
        <v/>
      </c>
      <c r="AB86" s="1065"/>
      <c r="AC86" s="1065"/>
      <c r="AD86" s="1065"/>
      <c r="AE86" s="1065"/>
      <c r="AF86" s="1065"/>
      <c r="AG86" s="1017" t="str">
        <f>IF(ISBLANK(納品内訳書!AG34),"",納品内訳書!AG34)</f>
        <v/>
      </c>
      <c r="AH86" s="1018"/>
      <c r="AI86" s="1018"/>
      <c r="AJ86" s="1018"/>
      <c r="AK86" s="1018"/>
      <c r="AL86" s="1018"/>
      <c r="AM86" s="1018"/>
      <c r="AN86" s="1018"/>
      <c r="AO86" s="1018"/>
      <c r="AP86" s="1018"/>
      <c r="AQ86" s="1019"/>
      <c r="AR86" s="1028"/>
      <c r="AS86" s="1028"/>
      <c r="AT86" s="1028"/>
      <c r="AU86" s="1028"/>
      <c r="AV86" s="1028"/>
      <c r="AW86" s="1028"/>
      <c r="AX86" s="1028"/>
      <c r="AY86" s="1028"/>
      <c r="AZ86" s="1028"/>
      <c r="BA86" s="1028"/>
      <c r="BB86" s="1028"/>
      <c r="BC86" s="1028"/>
      <c r="BD86" s="1028"/>
      <c r="BE86" s="1029"/>
      <c r="BF86" s="155"/>
      <c r="BG86" s="96"/>
      <c r="BH86" s="96"/>
      <c r="BI86" s="96"/>
      <c r="BJ86" s="96"/>
      <c r="BK86" s="96"/>
      <c r="BL86" s="96"/>
    </row>
    <row r="87" spans="1:64" ht="7.5" customHeight="1" x14ac:dyDescent="0.15">
      <c r="A87" s="375"/>
      <c r="B87" s="153"/>
      <c r="C87" s="543"/>
      <c r="D87" s="153"/>
      <c r="E87" s="1022"/>
      <c r="F87" s="805"/>
      <c r="G87" s="805"/>
      <c r="H87" s="805"/>
      <c r="I87" s="805"/>
      <c r="J87" s="805"/>
      <c r="K87" s="805"/>
      <c r="L87" s="805"/>
      <c r="M87" s="805"/>
      <c r="N87" s="805"/>
      <c r="O87" s="805"/>
      <c r="P87" s="805"/>
      <c r="Q87" s="805"/>
      <c r="R87" s="805"/>
      <c r="S87" s="1023"/>
      <c r="T87" s="153"/>
      <c r="U87" s="153"/>
      <c r="V87" s="153"/>
      <c r="W87" s="556"/>
      <c r="X87" s="153"/>
      <c r="Y87" s="543"/>
      <c r="Z87" s="557"/>
      <c r="AA87" s="558"/>
      <c r="AB87" s="558"/>
      <c r="AC87" s="558"/>
      <c r="AD87" s="558"/>
      <c r="AE87" s="558"/>
      <c r="AF87" s="558"/>
      <c r="AG87" s="293"/>
      <c r="AH87" s="293"/>
      <c r="AI87" s="338"/>
      <c r="AJ87" s="271"/>
      <c r="AK87" s="347"/>
      <c r="AL87" s="294"/>
      <c r="AM87" s="271"/>
      <c r="AN87" s="293"/>
      <c r="AO87" s="338"/>
      <c r="AP87" s="271"/>
      <c r="AQ87" s="365"/>
      <c r="AR87" s="1028"/>
      <c r="AS87" s="1028"/>
      <c r="AT87" s="1028"/>
      <c r="AU87" s="1028"/>
      <c r="AV87" s="1028"/>
      <c r="AW87" s="1028"/>
      <c r="AX87" s="1028"/>
      <c r="AY87" s="1028"/>
      <c r="AZ87" s="1028"/>
      <c r="BA87" s="1028"/>
      <c r="BB87" s="1028"/>
      <c r="BC87" s="1028"/>
      <c r="BD87" s="1028"/>
      <c r="BE87" s="1029"/>
      <c r="BF87" s="155"/>
      <c r="BG87" s="96"/>
      <c r="BH87" s="96"/>
      <c r="BI87" s="96"/>
      <c r="BJ87" s="96"/>
      <c r="BK87" s="96"/>
      <c r="BL87" s="96"/>
    </row>
    <row r="88" spans="1:64" ht="7.5" customHeight="1" x14ac:dyDescent="0.15">
      <c r="A88" s="544"/>
      <c r="B88" s="545"/>
      <c r="C88" s="546"/>
      <c r="D88" s="545"/>
      <c r="E88" s="1056" t="str">
        <f>IF(ISBLANK(納品内訳書!E36),"",納品内訳書!E36)</f>
        <v/>
      </c>
      <c r="F88" s="1057"/>
      <c r="G88" s="1057"/>
      <c r="H88" s="1057"/>
      <c r="I88" s="1057"/>
      <c r="J88" s="1057"/>
      <c r="K88" s="1057"/>
      <c r="L88" s="1057"/>
      <c r="M88" s="1057"/>
      <c r="N88" s="1057"/>
      <c r="O88" s="1057"/>
      <c r="P88" s="1057"/>
      <c r="Q88" s="1057"/>
      <c r="R88" s="1057"/>
      <c r="S88" s="1058"/>
      <c r="T88" s="545"/>
      <c r="U88" s="545"/>
      <c r="V88" s="545"/>
      <c r="W88" s="559"/>
      <c r="X88" s="560"/>
      <c r="Y88" s="561"/>
      <c r="Z88" s="562"/>
      <c r="AA88" s="545"/>
      <c r="AB88" s="545"/>
      <c r="AC88" s="545"/>
      <c r="AD88" s="545"/>
      <c r="AE88" s="545"/>
      <c r="AF88" s="545"/>
      <c r="AG88" s="301"/>
      <c r="AH88" s="301"/>
      <c r="AI88" s="339"/>
      <c r="AJ88" s="346"/>
      <c r="AK88" s="348"/>
      <c r="AL88" s="349"/>
      <c r="AM88" s="346"/>
      <c r="AN88" s="357"/>
      <c r="AO88" s="358"/>
      <c r="AP88" s="346"/>
      <c r="AQ88" s="366"/>
      <c r="AR88" s="1061" t="str">
        <f>IF(ISBLANK(納品内訳書!AR36),"",納品内訳書!AR36)</f>
        <v/>
      </c>
      <c r="AS88" s="1061"/>
      <c r="AT88" s="1061"/>
      <c r="AU88" s="1061"/>
      <c r="AV88" s="1061"/>
      <c r="AW88" s="1061"/>
      <c r="AX88" s="1061"/>
      <c r="AY88" s="1061"/>
      <c r="AZ88" s="1061"/>
      <c r="BA88" s="1061"/>
      <c r="BB88" s="1061"/>
      <c r="BC88" s="1061"/>
      <c r="BD88" s="1061"/>
      <c r="BE88" s="1062"/>
      <c r="BF88" s="155"/>
      <c r="BG88" s="96"/>
      <c r="BH88" s="96"/>
      <c r="BI88" s="96"/>
      <c r="BJ88" s="96"/>
      <c r="BK88" s="96"/>
      <c r="BL88" s="96"/>
    </row>
    <row r="89" spans="1:64" ht="17.25" customHeight="1" x14ac:dyDescent="0.15">
      <c r="A89" s="1032" t="str">
        <f>IF(ISBLANK(納品内訳書!A37),"",納品内訳書!A37)</f>
        <v/>
      </c>
      <c r="B89" s="847"/>
      <c r="C89" s="847" t="str">
        <f>IF(ISBLANK(納品内訳書!C37),"",納品内訳書!C37)</f>
        <v/>
      </c>
      <c r="D89" s="847"/>
      <c r="E89" s="1022"/>
      <c r="F89" s="805"/>
      <c r="G89" s="805"/>
      <c r="H89" s="805"/>
      <c r="I89" s="805"/>
      <c r="J89" s="805"/>
      <c r="K89" s="805"/>
      <c r="L89" s="805"/>
      <c r="M89" s="805"/>
      <c r="N89" s="805"/>
      <c r="O89" s="805"/>
      <c r="P89" s="805"/>
      <c r="Q89" s="805"/>
      <c r="R89" s="805"/>
      <c r="S89" s="1023"/>
      <c r="T89" s="1033" t="str">
        <f>IF(ISBLANK(納品内訳書!T37),"",納品内訳書!T37)</f>
        <v/>
      </c>
      <c r="U89" s="1033"/>
      <c r="V89" s="1033"/>
      <c r="W89" s="1033"/>
      <c r="X89" s="1033"/>
      <c r="Y89" s="1034" t="str">
        <f>IF(ISBLANK(納品内訳書!Y37),"",納品内訳書!Y37)</f>
        <v/>
      </c>
      <c r="Z89" s="1035"/>
      <c r="AA89" s="1065" t="str">
        <f>IF(ISBLANK(納品内訳書!AA37),"",納品内訳書!AA37)</f>
        <v/>
      </c>
      <c r="AB89" s="1065"/>
      <c r="AC89" s="1065"/>
      <c r="AD89" s="1065"/>
      <c r="AE89" s="1065"/>
      <c r="AF89" s="1065"/>
      <c r="AG89" s="1017" t="str">
        <f>IF(ISBLANK(納品内訳書!AG37),"",納品内訳書!AG37)</f>
        <v/>
      </c>
      <c r="AH89" s="1018"/>
      <c r="AI89" s="1018"/>
      <c r="AJ89" s="1018"/>
      <c r="AK89" s="1018"/>
      <c r="AL89" s="1018"/>
      <c r="AM89" s="1018"/>
      <c r="AN89" s="1018"/>
      <c r="AO89" s="1018"/>
      <c r="AP89" s="1018"/>
      <c r="AQ89" s="1019"/>
      <c r="AR89" s="1028"/>
      <c r="AS89" s="1028"/>
      <c r="AT89" s="1028"/>
      <c r="AU89" s="1028"/>
      <c r="AV89" s="1028"/>
      <c r="AW89" s="1028"/>
      <c r="AX89" s="1028"/>
      <c r="AY89" s="1028"/>
      <c r="AZ89" s="1028"/>
      <c r="BA89" s="1028"/>
      <c r="BB89" s="1028"/>
      <c r="BC89" s="1028"/>
      <c r="BD89" s="1028"/>
      <c r="BE89" s="1029"/>
      <c r="BF89" s="155"/>
      <c r="BG89" s="96"/>
      <c r="BH89" s="96"/>
      <c r="BI89" s="96"/>
      <c r="BJ89" s="96"/>
      <c r="BK89" s="96"/>
      <c r="BL89" s="96"/>
    </row>
    <row r="90" spans="1:64" ht="7.5" customHeight="1" x14ac:dyDescent="0.15">
      <c r="A90" s="547"/>
      <c r="B90" s="548"/>
      <c r="C90" s="549"/>
      <c r="D90" s="548"/>
      <c r="E90" s="1059"/>
      <c r="F90" s="876"/>
      <c r="G90" s="876"/>
      <c r="H90" s="876"/>
      <c r="I90" s="876"/>
      <c r="J90" s="876"/>
      <c r="K90" s="876"/>
      <c r="L90" s="876"/>
      <c r="M90" s="876"/>
      <c r="N90" s="876"/>
      <c r="O90" s="876"/>
      <c r="P90" s="876"/>
      <c r="Q90" s="876"/>
      <c r="R90" s="876"/>
      <c r="S90" s="1060"/>
      <c r="T90" s="548"/>
      <c r="U90" s="548"/>
      <c r="V90" s="548"/>
      <c r="W90" s="563"/>
      <c r="X90" s="548"/>
      <c r="Y90" s="549"/>
      <c r="Z90" s="564"/>
      <c r="AA90" s="565"/>
      <c r="AB90" s="565"/>
      <c r="AC90" s="565"/>
      <c r="AD90" s="565"/>
      <c r="AE90" s="565"/>
      <c r="AF90" s="565"/>
      <c r="AG90" s="295"/>
      <c r="AH90" s="295"/>
      <c r="AI90" s="340"/>
      <c r="AJ90" s="287"/>
      <c r="AK90" s="350"/>
      <c r="AL90" s="296"/>
      <c r="AM90" s="287"/>
      <c r="AN90" s="295"/>
      <c r="AO90" s="340"/>
      <c r="AP90" s="287"/>
      <c r="AQ90" s="364"/>
      <c r="AR90" s="1063"/>
      <c r="AS90" s="1063"/>
      <c r="AT90" s="1063"/>
      <c r="AU90" s="1063"/>
      <c r="AV90" s="1063"/>
      <c r="AW90" s="1063"/>
      <c r="AX90" s="1063"/>
      <c r="AY90" s="1063"/>
      <c r="AZ90" s="1063"/>
      <c r="BA90" s="1063"/>
      <c r="BB90" s="1063"/>
      <c r="BC90" s="1063"/>
      <c r="BD90" s="1063"/>
      <c r="BE90" s="1064"/>
      <c r="BF90" s="155"/>
      <c r="BG90" s="96"/>
      <c r="BH90" s="96"/>
      <c r="BI90" s="96"/>
      <c r="BJ90" s="96"/>
      <c r="BK90" s="96"/>
      <c r="BL90" s="96"/>
    </row>
    <row r="91" spans="1:64" ht="7.5" customHeight="1" x14ac:dyDescent="0.15">
      <c r="A91" s="375"/>
      <c r="B91" s="505"/>
      <c r="C91" s="543"/>
      <c r="D91" s="505"/>
      <c r="E91" s="1022" t="str">
        <f>IF(ISBLANK(納品内訳書!E39),"",納品内訳書!E39)</f>
        <v/>
      </c>
      <c r="F91" s="805"/>
      <c r="G91" s="805"/>
      <c r="H91" s="805"/>
      <c r="I91" s="805"/>
      <c r="J91" s="805"/>
      <c r="K91" s="805"/>
      <c r="L91" s="805"/>
      <c r="M91" s="805"/>
      <c r="N91" s="805"/>
      <c r="O91" s="805"/>
      <c r="P91" s="805"/>
      <c r="Q91" s="805"/>
      <c r="R91" s="805"/>
      <c r="S91" s="1023"/>
      <c r="T91" s="505"/>
      <c r="U91" s="505"/>
      <c r="V91" s="505"/>
      <c r="W91" s="556"/>
      <c r="X91" s="153"/>
      <c r="Y91" s="566"/>
      <c r="Z91" s="567"/>
      <c r="AA91" s="505"/>
      <c r="AB91" s="505"/>
      <c r="AC91" s="505"/>
      <c r="AD91" s="505"/>
      <c r="AE91" s="505"/>
      <c r="AF91" s="505"/>
      <c r="AG91" s="293"/>
      <c r="AH91" s="293"/>
      <c r="AI91" s="338"/>
      <c r="AJ91" s="271"/>
      <c r="AK91" s="347"/>
      <c r="AL91" s="294"/>
      <c r="AM91" s="271"/>
      <c r="AN91" s="293"/>
      <c r="AO91" s="338"/>
      <c r="AP91" s="271"/>
      <c r="AQ91" s="365"/>
      <c r="AR91" s="1028" t="str">
        <f>IF(ISBLANK(納品内訳書!AR39),"",納品内訳書!AR39)</f>
        <v/>
      </c>
      <c r="AS91" s="1028"/>
      <c r="AT91" s="1028"/>
      <c r="AU91" s="1028"/>
      <c r="AV91" s="1028"/>
      <c r="AW91" s="1028"/>
      <c r="AX91" s="1028"/>
      <c r="AY91" s="1028"/>
      <c r="AZ91" s="1028"/>
      <c r="BA91" s="1028"/>
      <c r="BB91" s="1028"/>
      <c r="BC91" s="1028"/>
      <c r="BD91" s="1028"/>
      <c r="BE91" s="1029"/>
      <c r="BF91" s="155"/>
      <c r="BG91" s="96"/>
      <c r="BH91" s="96"/>
      <c r="BI91" s="96"/>
      <c r="BJ91" s="96"/>
      <c r="BK91" s="96"/>
      <c r="BL91" s="96"/>
    </row>
    <row r="92" spans="1:64" ht="17.25" customHeight="1" x14ac:dyDescent="0.15">
      <c r="A92" s="1032" t="str">
        <f>IF(ISBLANK(納品内訳書!A40),"",納品内訳書!A40)</f>
        <v/>
      </c>
      <c r="B92" s="847"/>
      <c r="C92" s="847" t="str">
        <f>IF(ISBLANK(納品内訳書!C40),"",納品内訳書!C40)</f>
        <v/>
      </c>
      <c r="D92" s="847"/>
      <c r="E92" s="1022"/>
      <c r="F92" s="805"/>
      <c r="G92" s="805"/>
      <c r="H92" s="805"/>
      <c r="I92" s="805"/>
      <c r="J92" s="805"/>
      <c r="K92" s="805"/>
      <c r="L92" s="805"/>
      <c r="M92" s="805"/>
      <c r="N92" s="805"/>
      <c r="O92" s="805"/>
      <c r="P92" s="805"/>
      <c r="Q92" s="805"/>
      <c r="R92" s="805"/>
      <c r="S92" s="1023"/>
      <c r="T92" s="1033" t="str">
        <f>IF(ISBLANK(納品内訳書!T40),"",納品内訳書!T40)</f>
        <v/>
      </c>
      <c r="U92" s="1033"/>
      <c r="V92" s="1033"/>
      <c r="W92" s="1033"/>
      <c r="X92" s="1033"/>
      <c r="Y92" s="1034" t="str">
        <f>IF(ISBLANK(納品内訳書!Y40),"",納品内訳書!Y40)</f>
        <v/>
      </c>
      <c r="Z92" s="1035"/>
      <c r="AA92" s="1065" t="str">
        <f>IF(ISBLANK(納品内訳書!AA40),"",納品内訳書!AA40)</f>
        <v/>
      </c>
      <c r="AB92" s="1065"/>
      <c r="AC92" s="1065"/>
      <c r="AD92" s="1065"/>
      <c r="AE92" s="1065"/>
      <c r="AF92" s="1065"/>
      <c r="AG92" s="1017" t="str">
        <f>IF(ISBLANK(納品内訳書!AG40),"",納品内訳書!AG40)</f>
        <v/>
      </c>
      <c r="AH92" s="1018"/>
      <c r="AI92" s="1018"/>
      <c r="AJ92" s="1018"/>
      <c r="AK92" s="1018"/>
      <c r="AL92" s="1018"/>
      <c r="AM92" s="1018"/>
      <c r="AN92" s="1018"/>
      <c r="AO92" s="1018"/>
      <c r="AP92" s="1018"/>
      <c r="AQ92" s="1019"/>
      <c r="AR92" s="1028"/>
      <c r="AS92" s="1028"/>
      <c r="AT92" s="1028"/>
      <c r="AU92" s="1028"/>
      <c r="AV92" s="1028"/>
      <c r="AW92" s="1028"/>
      <c r="AX92" s="1028"/>
      <c r="AY92" s="1028"/>
      <c r="AZ92" s="1028"/>
      <c r="BA92" s="1028"/>
      <c r="BB92" s="1028"/>
      <c r="BC92" s="1028"/>
      <c r="BD92" s="1028"/>
      <c r="BE92" s="1029"/>
      <c r="BF92" s="155"/>
      <c r="BG92" s="96"/>
      <c r="BH92" s="96"/>
      <c r="BI92" s="96"/>
      <c r="BJ92" s="96"/>
      <c r="BK92" s="96"/>
      <c r="BL92" s="96"/>
    </row>
    <row r="93" spans="1:64" ht="7.5" customHeight="1" x14ac:dyDescent="0.15">
      <c r="A93" s="375"/>
      <c r="B93" s="153"/>
      <c r="C93" s="543"/>
      <c r="D93" s="153"/>
      <c r="E93" s="1022"/>
      <c r="F93" s="805"/>
      <c r="G93" s="805"/>
      <c r="H93" s="805"/>
      <c r="I93" s="805"/>
      <c r="J93" s="805"/>
      <c r="K93" s="805"/>
      <c r="L93" s="805"/>
      <c r="M93" s="805"/>
      <c r="N93" s="805"/>
      <c r="O93" s="805"/>
      <c r="P93" s="805"/>
      <c r="Q93" s="805"/>
      <c r="R93" s="805"/>
      <c r="S93" s="1023"/>
      <c r="T93" s="153"/>
      <c r="U93" s="153"/>
      <c r="V93" s="153"/>
      <c r="W93" s="556"/>
      <c r="X93" s="153"/>
      <c r="Y93" s="543"/>
      <c r="Z93" s="557"/>
      <c r="AA93" s="558"/>
      <c r="AB93" s="558"/>
      <c r="AC93" s="558"/>
      <c r="AD93" s="558"/>
      <c r="AE93" s="558"/>
      <c r="AF93" s="558"/>
      <c r="AG93" s="293"/>
      <c r="AH93" s="293"/>
      <c r="AI93" s="338"/>
      <c r="AJ93" s="271"/>
      <c r="AK93" s="347"/>
      <c r="AL93" s="294"/>
      <c r="AM93" s="271"/>
      <c r="AN93" s="293"/>
      <c r="AO93" s="338"/>
      <c r="AP93" s="271"/>
      <c r="AQ93" s="365"/>
      <c r="AR93" s="1028"/>
      <c r="AS93" s="1028"/>
      <c r="AT93" s="1028"/>
      <c r="AU93" s="1028"/>
      <c r="AV93" s="1028"/>
      <c r="AW93" s="1028"/>
      <c r="AX93" s="1028"/>
      <c r="AY93" s="1028"/>
      <c r="AZ93" s="1028"/>
      <c r="BA93" s="1028"/>
      <c r="BB93" s="1028"/>
      <c r="BC93" s="1028"/>
      <c r="BD93" s="1028"/>
      <c r="BE93" s="1029"/>
      <c r="BF93" s="155"/>
      <c r="BG93" s="96"/>
      <c r="BH93" s="96"/>
      <c r="BI93" s="96"/>
      <c r="BJ93" s="96"/>
      <c r="BK93" s="96"/>
      <c r="BL93" s="96"/>
    </row>
    <row r="94" spans="1:64" ht="7.5" customHeight="1" x14ac:dyDescent="0.15">
      <c r="A94" s="544"/>
      <c r="B94" s="545"/>
      <c r="C94" s="546"/>
      <c r="D94" s="545"/>
      <c r="E94" s="1056" t="str">
        <f>IF(ISBLANK(納品内訳書!E42),"",納品内訳書!E42)</f>
        <v/>
      </c>
      <c r="F94" s="1057"/>
      <c r="G94" s="1057"/>
      <c r="H94" s="1057"/>
      <c r="I94" s="1057"/>
      <c r="J94" s="1057"/>
      <c r="K94" s="1057"/>
      <c r="L94" s="1057"/>
      <c r="M94" s="1057"/>
      <c r="N94" s="1057"/>
      <c r="O94" s="1057"/>
      <c r="P94" s="1057"/>
      <c r="Q94" s="1057"/>
      <c r="R94" s="1057"/>
      <c r="S94" s="1058"/>
      <c r="T94" s="545"/>
      <c r="U94" s="545"/>
      <c r="V94" s="545"/>
      <c r="W94" s="559"/>
      <c r="X94" s="560"/>
      <c r="Y94" s="561"/>
      <c r="Z94" s="562"/>
      <c r="AA94" s="545"/>
      <c r="AB94" s="545"/>
      <c r="AC94" s="545"/>
      <c r="AD94" s="545"/>
      <c r="AE94" s="545"/>
      <c r="AF94" s="545"/>
      <c r="AG94" s="301"/>
      <c r="AH94" s="301"/>
      <c r="AI94" s="339"/>
      <c r="AJ94" s="346"/>
      <c r="AK94" s="348"/>
      <c r="AL94" s="349"/>
      <c r="AM94" s="346"/>
      <c r="AN94" s="357"/>
      <c r="AO94" s="358"/>
      <c r="AP94" s="346"/>
      <c r="AQ94" s="366"/>
      <c r="AR94" s="1061" t="str">
        <f>IF(ISBLANK(納品内訳書!AR42),"",納品内訳書!AR42)</f>
        <v/>
      </c>
      <c r="AS94" s="1061"/>
      <c r="AT94" s="1061"/>
      <c r="AU94" s="1061"/>
      <c r="AV94" s="1061"/>
      <c r="AW94" s="1061"/>
      <c r="AX94" s="1061"/>
      <c r="AY94" s="1061"/>
      <c r="AZ94" s="1061"/>
      <c r="BA94" s="1061"/>
      <c r="BB94" s="1061"/>
      <c r="BC94" s="1061"/>
      <c r="BD94" s="1061"/>
      <c r="BE94" s="1062"/>
      <c r="BF94" s="155"/>
      <c r="BG94" s="96"/>
      <c r="BH94" s="96"/>
      <c r="BI94" s="96"/>
      <c r="BJ94" s="96"/>
      <c r="BK94" s="96"/>
      <c r="BL94" s="96"/>
    </row>
    <row r="95" spans="1:64" ht="17.25" customHeight="1" x14ac:dyDescent="0.15">
      <c r="A95" s="1032" t="str">
        <f>IF(ISBLANK(納品内訳書!A43),"",納品内訳書!A43)</f>
        <v/>
      </c>
      <c r="B95" s="847"/>
      <c r="C95" s="847" t="str">
        <f>IF(ISBLANK(納品内訳書!C43),"",納品内訳書!C43)</f>
        <v/>
      </c>
      <c r="D95" s="847"/>
      <c r="E95" s="1022"/>
      <c r="F95" s="805"/>
      <c r="G95" s="805"/>
      <c r="H95" s="805"/>
      <c r="I95" s="805"/>
      <c r="J95" s="805"/>
      <c r="K95" s="805"/>
      <c r="L95" s="805"/>
      <c r="M95" s="805"/>
      <c r="N95" s="805"/>
      <c r="O95" s="805"/>
      <c r="P95" s="805"/>
      <c r="Q95" s="805"/>
      <c r="R95" s="805"/>
      <c r="S95" s="1023"/>
      <c r="T95" s="1033" t="str">
        <f>IF(ISBLANK(納品内訳書!T43),"",納品内訳書!T43)</f>
        <v/>
      </c>
      <c r="U95" s="1033"/>
      <c r="V95" s="1033"/>
      <c r="W95" s="1033"/>
      <c r="X95" s="1033"/>
      <c r="Y95" s="1034" t="str">
        <f>IF(ISBLANK(納品内訳書!Y43),"",納品内訳書!Y43)</f>
        <v/>
      </c>
      <c r="Z95" s="1035"/>
      <c r="AA95" s="1065" t="str">
        <f>IF(ISBLANK(納品内訳書!AA43),"",納品内訳書!AA43)</f>
        <v/>
      </c>
      <c r="AB95" s="1065"/>
      <c r="AC95" s="1065"/>
      <c r="AD95" s="1065"/>
      <c r="AE95" s="1065"/>
      <c r="AF95" s="1065"/>
      <c r="AG95" s="1017" t="str">
        <f>IF(ISBLANK(納品内訳書!AG43),"",納品内訳書!AG43)</f>
        <v/>
      </c>
      <c r="AH95" s="1018"/>
      <c r="AI95" s="1018"/>
      <c r="AJ95" s="1018"/>
      <c r="AK95" s="1018"/>
      <c r="AL95" s="1018"/>
      <c r="AM95" s="1018"/>
      <c r="AN95" s="1018"/>
      <c r="AO95" s="1018"/>
      <c r="AP95" s="1018"/>
      <c r="AQ95" s="1019"/>
      <c r="AR95" s="1028"/>
      <c r="AS95" s="1028"/>
      <c r="AT95" s="1028"/>
      <c r="AU95" s="1028"/>
      <c r="AV95" s="1028"/>
      <c r="AW95" s="1028"/>
      <c r="AX95" s="1028"/>
      <c r="AY95" s="1028"/>
      <c r="AZ95" s="1028"/>
      <c r="BA95" s="1028"/>
      <c r="BB95" s="1028"/>
      <c r="BC95" s="1028"/>
      <c r="BD95" s="1028"/>
      <c r="BE95" s="1029"/>
      <c r="BF95" s="155"/>
      <c r="BG95" s="96"/>
      <c r="BH95" s="96"/>
      <c r="BI95" s="96"/>
      <c r="BJ95" s="96"/>
      <c r="BK95" s="96"/>
      <c r="BL95" s="96"/>
    </row>
    <row r="96" spans="1:64" ht="7.5" customHeight="1" x14ac:dyDescent="0.15">
      <c r="A96" s="547"/>
      <c r="B96" s="548"/>
      <c r="C96" s="549"/>
      <c r="D96" s="548"/>
      <c r="E96" s="1059"/>
      <c r="F96" s="876"/>
      <c r="G96" s="876"/>
      <c r="H96" s="876"/>
      <c r="I96" s="876"/>
      <c r="J96" s="876"/>
      <c r="K96" s="876"/>
      <c r="L96" s="876"/>
      <c r="M96" s="876"/>
      <c r="N96" s="876"/>
      <c r="O96" s="876"/>
      <c r="P96" s="876"/>
      <c r="Q96" s="876"/>
      <c r="R96" s="876"/>
      <c r="S96" s="1060"/>
      <c r="T96" s="548"/>
      <c r="U96" s="548"/>
      <c r="V96" s="548"/>
      <c r="W96" s="563"/>
      <c r="X96" s="548"/>
      <c r="Y96" s="549"/>
      <c r="Z96" s="564"/>
      <c r="AA96" s="565"/>
      <c r="AB96" s="565"/>
      <c r="AC96" s="565"/>
      <c r="AD96" s="565"/>
      <c r="AE96" s="565"/>
      <c r="AF96" s="565"/>
      <c r="AG96" s="295"/>
      <c r="AH96" s="295"/>
      <c r="AI96" s="340"/>
      <c r="AJ96" s="287"/>
      <c r="AK96" s="350"/>
      <c r="AL96" s="296"/>
      <c r="AM96" s="287"/>
      <c r="AN96" s="295"/>
      <c r="AO96" s="340"/>
      <c r="AP96" s="287"/>
      <c r="AQ96" s="364"/>
      <c r="AR96" s="1063"/>
      <c r="AS96" s="1063"/>
      <c r="AT96" s="1063"/>
      <c r="AU96" s="1063"/>
      <c r="AV96" s="1063"/>
      <c r="AW96" s="1063"/>
      <c r="AX96" s="1063"/>
      <c r="AY96" s="1063"/>
      <c r="AZ96" s="1063"/>
      <c r="BA96" s="1063"/>
      <c r="BB96" s="1063"/>
      <c r="BC96" s="1063"/>
      <c r="BD96" s="1063"/>
      <c r="BE96" s="1064"/>
      <c r="BF96" s="155"/>
      <c r="BG96" s="96"/>
      <c r="BH96" s="96"/>
      <c r="BI96" s="96"/>
      <c r="BJ96" s="96"/>
      <c r="BK96" s="96"/>
      <c r="BL96" s="96"/>
    </row>
    <row r="97" spans="1:64" ht="7.5" customHeight="1" x14ac:dyDescent="0.15">
      <c r="A97" s="544"/>
      <c r="B97" s="545"/>
      <c r="C97" s="546"/>
      <c r="D97" s="545"/>
      <c r="E97" s="1056" t="str">
        <f>IF(ISBLANK(納品内訳書!E45),"",納品内訳書!E45)</f>
        <v/>
      </c>
      <c r="F97" s="1057"/>
      <c r="G97" s="1057"/>
      <c r="H97" s="1057"/>
      <c r="I97" s="1057"/>
      <c r="J97" s="1057"/>
      <c r="K97" s="1057"/>
      <c r="L97" s="1057"/>
      <c r="M97" s="1057"/>
      <c r="N97" s="1057"/>
      <c r="O97" s="1057"/>
      <c r="P97" s="1057"/>
      <c r="Q97" s="1057"/>
      <c r="R97" s="1057"/>
      <c r="S97" s="1058"/>
      <c r="T97" s="545"/>
      <c r="U97" s="545"/>
      <c r="V97" s="545"/>
      <c r="W97" s="559"/>
      <c r="X97" s="560"/>
      <c r="Y97" s="561"/>
      <c r="Z97" s="562"/>
      <c r="AA97" s="545"/>
      <c r="AB97" s="545"/>
      <c r="AC97" s="545"/>
      <c r="AD97" s="545"/>
      <c r="AE97" s="545"/>
      <c r="AF97" s="545"/>
      <c r="AG97" s="301"/>
      <c r="AH97" s="301"/>
      <c r="AI97" s="339"/>
      <c r="AJ97" s="346"/>
      <c r="AK97" s="348"/>
      <c r="AL97" s="349"/>
      <c r="AM97" s="346"/>
      <c r="AN97" s="357"/>
      <c r="AO97" s="358"/>
      <c r="AP97" s="346"/>
      <c r="AQ97" s="366"/>
      <c r="AR97" s="1061" t="str">
        <f>IF(ISBLANK(納品内訳書!AR45),"",納品内訳書!AR45)</f>
        <v/>
      </c>
      <c r="AS97" s="1061"/>
      <c r="AT97" s="1061"/>
      <c r="AU97" s="1061"/>
      <c r="AV97" s="1061"/>
      <c r="AW97" s="1061"/>
      <c r="AX97" s="1061"/>
      <c r="AY97" s="1061"/>
      <c r="AZ97" s="1061"/>
      <c r="BA97" s="1061"/>
      <c r="BB97" s="1061"/>
      <c r="BC97" s="1061"/>
      <c r="BD97" s="1061"/>
      <c r="BE97" s="1062"/>
      <c r="BF97" s="155"/>
      <c r="BG97" s="96"/>
      <c r="BH97" s="96"/>
      <c r="BI97" s="96"/>
      <c r="BJ97" s="96"/>
      <c r="BK97" s="96"/>
      <c r="BL97" s="96"/>
    </row>
    <row r="98" spans="1:64" ht="17.25" customHeight="1" x14ac:dyDescent="0.15">
      <c r="A98" s="1032" t="str">
        <f>IF(ISBLANK(納品内訳書!A46),"",納品内訳書!A46)</f>
        <v/>
      </c>
      <c r="B98" s="847"/>
      <c r="C98" s="847" t="str">
        <f>IF(ISBLANK(納品内訳書!C46),"",納品内訳書!C46)</f>
        <v/>
      </c>
      <c r="D98" s="847"/>
      <c r="E98" s="1022"/>
      <c r="F98" s="805"/>
      <c r="G98" s="805"/>
      <c r="H98" s="805"/>
      <c r="I98" s="805"/>
      <c r="J98" s="805"/>
      <c r="K98" s="805"/>
      <c r="L98" s="805"/>
      <c r="M98" s="805"/>
      <c r="N98" s="805"/>
      <c r="O98" s="805"/>
      <c r="P98" s="805"/>
      <c r="Q98" s="805"/>
      <c r="R98" s="805"/>
      <c r="S98" s="1023"/>
      <c r="T98" s="1033" t="str">
        <f>IF(ISBLANK(納品内訳書!T46),"",納品内訳書!T46)</f>
        <v/>
      </c>
      <c r="U98" s="1033"/>
      <c r="V98" s="1033"/>
      <c r="W98" s="1033"/>
      <c r="X98" s="1033"/>
      <c r="Y98" s="1034" t="str">
        <f>IF(ISBLANK(納品内訳書!Y46),"",納品内訳書!Y46)</f>
        <v/>
      </c>
      <c r="Z98" s="1035"/>
      <c r="AA98" s="1065" t="str">
        <f>IF(ISBLANK(納品内訳書!AA46),"",納品内訳書!AA46)</f>
        <v/>
      </c>
      <c r="AB98" s="1065"/>
      <c r="AC98" s="1065"/>
      <c r="AD98" s="1065"/>
      <c r="AE98" s="1065"/>
      <c r="AF98" s="1065"/>
      <c r="AG98" s="1017" t="str">
        <f>IF(ISBLANK(納品内訳書!AG46),"",納品内訳書!AG46)</f>
        <v/>
      </c>
      <c r="AH98" s="1018"/>
      <c r="AI98" s="1018"/>
      <c r="AJ98" s="1018"/>
      <c r="AK98" s="1018"/>
      <c r="AL98" s="1018"/>
      <c r="AM98" s="1018"/>
      <c r="AN98" s="1018"/>
      <c r="AO98" s="1018"/>
      <c r="AP98" s="1018"/>
      <c r="AQ98" s="1019"/>
      <c r="AR98" s="1028"/>
      <c r="AS98" s="1028"/>
      <c r="AT98" s="1028"/>
      <c r="AU98" s="1028"/>
      <c r="AV98" s="1028"/>
      <c r="AW98" s="1028"/>
      <c r="AX98" s="1028"/>
      <c r="AY98" s="1028"/>
      <c r="AZ98" s="1028"/>
      <c r="BA98" s="1028"/>
      <c r="BB98" s="1028"/>
      <c r="BC98" s="1028"/>
      <c r="BD98" s="1028"/>
      <c r="BE98" s="1029"/>
      <c r="BF98" s="155"/>
      <c r="BG98" s="96"/>
      <c r="BH98" s="96"/>
      <c r="BI98" s="96"/>
      <c r="BJ98" s="96"/>
      <c r="BK98" s="96"/>
      <c r="BL98" s="96"/>
    </row>
    <row r="99" spans="1:64" ht="7.5" customHeight="1" x14ac:dyDescent="0.15">
      <c r="A99" s="283"/>
      <c r="B99" s="271"/>
      <c r="C99" s="293"/>
      <c r="D99" s="271"/>
      <c r="E99" s="1022"/>
      <c r="F99" s="805"/>
      <c r="G99" s="805"/>
      <c r="H99" s="805"/>
      <c r="I99" s="805"/>
      <c r="J99" s="805"/>
      <c r="K99" s="805"/>
      <c r="L99" s="805"/>
      <c r="M99" s="805"/>
      <c r="N99" s="805"/>
      <c r="O99" s="805"/>
      <c r="P99" s="805"/>
      <c r="Q99" s="805"/>
      <c r="R99" s="805"/>
      <c r="S99" s="1023"/>
      <c r="T99" s="271"/>
      <c r="U99" s="271"/>
      <c r="V99" s="271"/>
      <c r="W99" s="303"/>
      <c r="X99" s="271"/>
      <c r="Y99" s="293"/>
      <c r="Z99" s="294"/>
      <c r="AA99" s="272"/>
      <c r="AB99" s="272"/>
      <c r="AC99" s="272"/>
      <c r="AD99" s="272"/>
      <c r="AE99" s="272"/>
      <c r="AF99" s="272"/>
      <c r="AG99" s="293"/>
      <c r="AH99" s="293"/>
      <c r="AI99" s="338"/>
      <c r="AJ99" s="271"/>
      <c r="AK99" s="347"/>
      <c r="AL99" s="294"/>
      <c r="AM99" s="271"/>
      <c r="AN99" s="293"/>
      <c r="AO99" s="338"/>
      <c r="AP99" s="271"/>
      <c r="AQ99" s="365"/>
      <c r="AR99" s="1028"/>
      <c r="AS99" s="1028"/>
      <c r="AT99" s="1028"/>
      <c r="AU99" s="1028"/>
      <c r="AV99" s="1028"/>
      <c r="AW99" s="1028"/>
      <c r="AX99" s="1028"/>
      <c r="AY99" s="1028"/>
      <c r="AZ99" s="1028"/>
      <c r="BA99" s="1028"/>
      <c r="BB99" s="1028"/>
      <c r="BC99" s="1028"/>
      <c r="BD99" s="1028"/>
      <c r="BE99" s="1029"/>
      <c r="BF99" s="155"/>
      <c r="BG99" s="96"/>
      <c r="BH99" s="96"/>
      <c r="BI99" s="96"/>
      <c r="BJ99" s="96"/>
      <c r="BK99" s="96"/>
      <c r="BL99" s="96"/>
    </row>
    <row r="100" spans="1:64" ht="7.5" customHeight="1" x14ac:dyDescent="0.15">
      <c r="A100" s="288"/>
      <c r="B100" s="289"/>
      <c r="C100" s="309"/>
      <c r="D100" s="289"/>
      <c r="E100" s="999" t="s">
        <v>73</v>
      </c>
      <c r="F100" s="1000"/>
      <c r="G100" s="1000"/>
      <c r="H100" s="1000"/>
      <c r="I100" s="1000"/>
      <c r="J100" s="1000"/>
      <c r="K100" s="1000"/>
      <c r="L100" s="1000"/>
      <c r="M100" s="1000"/>
      <c r="N100" s="1000"/>
      <c r="O100" s="1000"/>
      <c r="P100" s="1000"/>
      <c r="Q100" s="1000"/>
      <c r="R100" s="1000"/>
      <c r="S100" s="1001"/>
      <c r="T100" s="289"/>
      <c r="U100" s="289"/>
      <c r="V100" s="289"/>
      <c r="W100" s="392"/>
      <c r="X100" s="290"/>
      <c r="Y100" s="307"/>
      <c r="Z100" s="308"/>
      <c r="AA100" s="289"/>
      <c r="AB100" s="289"/>
      <c r="AC100" s="289"/>
      <c r="AD100" s="289"/>
      <c r="AE100" s="289"/>
      <c r="AF100" s="289"/>
      <c r="AG100" s="309"/>
      <c r="AH100" s="309"/>
      <c r="AI100" s="369"/>
      <c r="AJ100" s="290"/>
      <c r="AK100" s="370"/>
      <c r="AL100" s="310"/>
      <c r="AM100" s="290"/>
      <c r="AN100" s="309"/>
      <c r="AO100" s="369"/>
      <c r="AP100" s="290"/>
      <c r="AQ100" s="372"/>
      <c r="AR100" s="1008" t="str">
        <f>IF(ISBLANK(納品内訳書!AR48),"",納品内訳書!AR48)</f>
        <v/>
      </c>
      <c r="AS100" s="1008"/>
      <c r="AT100" s="1008"/>
      <c r="AU100" s="1008"/>
      <c r="AV100" s="1008"/>
      <c r="AW100" s="1008"/>
      <c r="AX100" s="1008"/>
      <c r="AY100" s="1008"/>
      <c r="AZ100" s="1008"/>
      <c r="BA100" s="1008"/>
      <c r="BB100" s="1008"/>
      <c r="BC100" s="1008"/>
      <c r="BD100" s="1008"/>
      <c r="BE100" s="1009"/>
      <c r="BF100" s="155"/>
      <c r="BG100" s="96"/>
      <c r="BH100" s="96"/>
      <c r="BI100" s="96"/>
      <c r="BJ100" s="96"/>
      <c r="BK100" s="96"/>
      <c r="BL100" s="96"/>
    </row>
    <row r="101" spans="1:64" ht="17.25" customHeight="1" x14ac:dyDescent="0.15">
      <c r="A101" s="1014" t="str">
        <f>IF(ISBLANK(納品内訳書!A49),"",納品内訳書!A49)</f>
        <v/>
      </c>
      <c r="B101" s="1003"/>
      <c r="C101" s="1003" t="str">
        <f>IF(ISBLANK(納品内訳書!C49),"",納品内訳書!C49)</f>
        <v/>
      </c>
      <c r="D101" s="1003"/>
      <c r="E101" s="1002"/>
      <c r="F101" s="1003"/>
      <c r="G101" s="1003"/>
      <c r="H101" s="1003"/>
      <c r="I101" s="1003"/>
      <c r="J101" s="1003"/>
      <c r="K101" s="1003"/>
      <c r="L101" s="1003"/>
      <c r="M101" s="1003"/>
      <c r="N101" s="1003"/>
      <c r="O101" s="1003"/>
      <c r="P101" s="1003"/>
      <c r="Q101" s="1003"/>
      <c r="R101" s="1003"/>
      <c r="S101" s="1004"/>
      <c r="T101" s="1015" t="str">
        <f>IF(ISBLANK(納品内訳書!T49),"",納品内訳書!T49)</f>
        <v/>
      </c>
      <c r="U101" s="1015"/>
      <c r="V101" s="1015"/>
      <c r="W101" s="1015"/>
      <c r="X101" s="1015"/>
      <c r="Y101" s="1002" t="str">
        <f>IF(ISBLANK(納品内訳書!Y49),"",納品内訳書!Y49)</f>
        <v/>
      </c>
      <c r="Z101" s="1004"/>
      <c r="AA101" s="1016" t="str">
        <f>IF(ISBLANK(納品内訳書!AA49),"",納品内訳書!AA49)</f>
        <v/>
      </c>
      <c r="AB101" s="1016"/>
      <c r="AC101" s="1016"/>
      <c r="AD101" s="1016"/>
      <c r="AE101" s="1016"/>
      <c r="AF101" s="1016"/>
      <c r="AG101" s="1017">
        <f>IF(ISBLANK(納品内訳書!AG49),"",納品内訳書!AG49)</f>
        <v>0</v>
      </c>
      <c r="AH101" s="1018"/>
      <c r="AI101" s="1018"/>
      <c r="AJ101" s="1018"/>
      <c r="AK101" s="1018"/>
      <c r="AL101" s="1018"/>
      <c r="AM101" s="1018"/>
      <c r="AN101" s="1018"/>
      <c r="AO101" s="1018"/>
      <c r="AP101" s="1018"/>
      <c r="AQ101" s="1019"/>
      <c r="AR101" s="1010"/>
      <c r="AS101" s="1010"/>
      <c r="AT101" s="1010"/>
      <c r="AU101" s="1010"/>
      <c r="AV101" s="1010"/>
      <c r="AW101" s="1010"/>
      <c r="AX101" s="1010"/>
      <c r="AY101" s="1010"/>
      <c r="AZ101" s="1010"/>
      <c r="BA101" s="1010"/>
      <c r="BB101" s="1010"/>
      <c r="BC101" s="1010"/>
      <c r="BD101" s="1010"/>
      <c r="BE101" s="1011"/>
      <c r="BF101" s="155"/>
      <c r="BG101" s="96"/>
      <c r="BH101" s="96"/>
      <c r="BI101" s="96"/>
      <c r="BJ101" s="96"/>
      <c r="BK101" s="96"/>
      <c r="BL101" s="96"/>
    </row>
    <row r="102" spans="1:64" ht="7.5" customHeight="1" x14ac:dyDescent="0.15">
      <c r="A102" s="284"/>
      <c r="B102" s="285"/>
      <c r="C102" s="299"/>
      <c r="D102" s="285"/>
      <c r="E102" s="1005"/>
      <c r="F102" s="1006"/>
      <c r="G102" s="1006"/>
      <c r="H102" s="1006"/>
      <c r="I102" s="1006"/>
      <c r="J102" s="1006"/>
      <c r="K102" s="1006"/>
      <c r="L102" s="1006"/>
      <c r="M102" s="1006"/>
      <c r="N102" s="1006"/>
      <c r="O102" s="1006"/>
      <c r="P102" s="1006"/>
      <c r="Q102" s="1006"/>
      <c r="R102" s="1006"/>
      <c r="S102" s="1007"/>
      <c r="T102" s="285"/>
      <c r="U102" s="285"/>
      <c r="V102" s="285"/>
      <c r="W102" s="304"/>
      <c r="X102" s="285"/>
      <c r="Y102" s="299"/>
      <c r="Z102" s="300"/>
      <c r="AA102" s="286"/>
      <c r="AB102" s="286"/>
      <c r="AC102" s="286"/>
      <c r="AD102" s="286"/>
      <c r="AE102" s="286"/>
      <c r="AF102" s="286"/>
      <c r="AG102" s="299"/>
      <c r="AH102" s="299"/>
      <c r="AI102" s="343"/>
      <c r="AJ102" s="285"/>
      <c r="AK102" s="355"/>
      <c r="AL102" s="300"/>
      <c r="AM102" s="285"/>
      <c r="AN102" s="299"/>
      <c r="AO102" s="343"/>
      <c r="AP102" s="285"/>
      <c r="AQ102" s="363"/>
      <c r="AR102" s="1012"/>
      <c r="AS102" s="1012"/>
      <c r="AT102" s="1012"/>
      <c r="AU102" s="1012"/>
      <c r="AV102" s="1012"/>
      <c r="AW102" s="1012"/>
      <c r="AX102" s="1012"/>
      <c r="AY102" s="1012"/>
      <c r="AZ102" s="1012"/>
      <c r="BA102" s="1012"/>
      <c r="BB102" s="1012"/>
      <c r="BC102" s="1012"/>
      <c r="BD102" s="1012"/>
      <c r="BE102" s="1013"/>
      <c r="BF102" s="155"/>
      <c r="BG102" s="96"/>
      <c r="BH102" s="96"/>
      <c r="BI102" s="96"/>
      <c r="BJ102" s="96"/>
      <c r="BK102" s="96"/>
      <c r="BL102" s="96"/>
    </row>
    <row r="103" spans="1:64" ht="6.75" customHeight="1" x14ac:dyDescent="0.15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15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</row>
    <row r="104" spans="1:64" ht="12.75" customHeight="1" x14ac:dyDescent="0.15">
      <c r="A104" s="845" t="s">
        <v>61</v>
      </c>
      <c r="B104" s="845"/>
      <c r="C104" s="845"/>
      <c r="D104" s="84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15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819" t="s">
        <v>78</v>
      </c>
      <c r="BA104" s="819"/>
      <c r="BB104" s="819"/>
      <c r="BC104" s="819"/>
      <c r="BD104" s="819"/>
      <c r="BE104" s="819"/>
      <c r="BF104" s="265"/>
    </row>
    <row r="105" spans="1:64" ht="12" customHeight="1" x14ac:dyDescent="0.15">
      <c r="A105" s="264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5"/>
      <c r="AZ105" s="265"/>
      <c r="BA105" s="265"/>
      <c r="BB105" s="265"/>
      <c r="BC105" s="265"/>
      <c r="BD105" s="265"/>
      <c r="BE105" s="265"/>
      <c r="BF105" s="265"/>
    </row>
    <row r="106" spans="1:64" ht="27" customHeight="1" x14ac:dyDescent="0.15">
      <c r="A106" s="267"/>
      <c r="B106" s="265"/>
      <c r="C106" s="265"/>
      <c r="D106" s="265"/>
      <c r="E106" s="265"/>
      <c r="F106" s="265"/>
      <c r="G106" s="265"/>
      <c r="H106" s="265"/>
      <c r="I106" s="265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8"/>
      <c r="W106" s="1046" t="s">
        <v>72</v>
      </c>
      <c r="X106" s="1046"/>
      <c r="Y106" s="1046"/>
      <c r="Z106" s="1046"/>
      <c r="AA106" s="1046"/>
      <c r="AB106" s="1046"/>
      <c r="AC106" s="1046"/>
      <c r="AD106" s="1046"/>
      <c r="AE106" s="1046"/>
      <c r="AF106" s="1046"/>
      <c r="AG106" s="1046"/>
      <c r="AH106" s="104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155"/>
      <c r="AZ106" s="155"/>
      <c r="BA106" s="155"/>
      <c r="BB106" s="155"/>
      <c r="BC106" s="155"/>
      <c r="BD106" s="155"/>
      <c r="BE106" s="155"/>
      <c r="BF106" s="265"/>
    </row>
    <row r="107" spans="1:64" ht="17.25" customHeight="1" x14ac:dyDescent="0.15">
      <c r="A107" s="267"/>
      <c r="B107" s="265"/>
      <c r="C107" s="265"/>
      <c r="D107" s="265"/>
      <c r="E107" s="265"/>
      <c r="F107" s="265"/>
      <c r="G107" s="265"/>
      <c r="H107" s="265"/>
      <c r="I107" s="265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1047" t="s">
        <v>14</v>
      </c>
      <c r="X107" s="1047"/>
      <c r="Y107" s="1047"/>
      <c r="Z107" s="1047"/>
      <c r="AA107" s="1047"/>
      <c r="AB107" s="1047"/>
      <c r="AC107" s="1047"/>
      <c r="AD107" s="1047"/>
      <c r="AE107" s="1047"/>
      <c r="AF107" s="1047"/>
      <c r="AG107" s="1047"/>
      <c r="AH107" s="1047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181" t="s">
        <v>15</v>
      </c>
      <c r="AZ107" s="181"/>
      <c r="BA107" s="864" t="str">
        <f>IF(ISBLANK(納品内訳書!BA3),"",納品内訳書!BA3)</f>
        <v/>
      </c>
      <c r="BB107" s="864"/>
      <c r="BC107" s="864"/>
      <c r="BD107" s="864"/>
      <c r="BE107" s="181"/>
      <c r="BF107" s="265"/>
    </row>
    <row r="108" spans="1:64" ht="10.5" customHeight="1" x14ac:dyDescent="0.15">
      <c r="A108" s="265"/>
      <c r="B108" s="265"/>
      <c r="C108" s="265"/>
      <c r="D108" s="265"/>
      <c r="E108" s="265"/>
      <c r="F108" s="265"/>
      <c r="G108" s="265"/>
      <c r="H108" s="265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5"/>
      <c r="AZ108" s="265"/>
      <c r="BA108" s="265"/>
      <c r="BB108" s="265"/>
      <c r="BC108" s="265"/>
      <c r="BD108" s="265"/>
      <c r="BE108" s="265"/>
      <c r="BF108" s="265"/>
    </row>
    <row r="109" spans="1:64" ht="17.25" customHeight="1" x14ac:dyDescent="0.15">
      <c r="A109" s="1036" t="s">
        <v>8</v>
      </c>
      <c r="B109" s="1037"/>
      <c r="C109" s="1037"/>
      <c r="D109" s="1037"/>
      <c r="E109" s="1037"/>
      <c r="F109" s="1040"/>
      <c r="G109" s="276" t="str">
        <f>IF(ISBLANK(納品内訳書!G5),"",納品内訳書!G5)</f>
        <v/>
      </c>
      <c r="H109" s="277" t="str">
        <f>IF(ISBLANK(納品内訳書!H5),"",納品内訳書!H5)</f>
        <v/>
      </c>
      <c r="I109" s="278" t="str">
        <f>IF(ISBLANK(納品内訳書!I5),"",納品内訳書!I5)</f>
        <v/>
      </c>
      <c r="J109" s="269" t="s">
        <v>22</v>
      </c>
      <c r="K109" s="276" t="str">
        <f>IF(ISBLANK(納品内訳書!K5),"",納品内訳書!K5)</f>
        <v/>
      </c>
      <c r="L109" s="277" t="str">
        <f>IF(ISBLANK(納品内訳書!L5),"",納品内訳書!L5)</f>
        <v/>
      </c>
      <c r="M109" s="277" t="str">
        <f>IF(ISBLANK(納品内訳書!M5),"",納品内訳書!M5)</f>
        <v/>
      </c>
      <c r="N109" s="277" t="str">
        <f>IF(ISBLANK(納品内訳書!N5),"",納品内訳書!N5)</f>
        <v/>
      </c>
      <c r="O109" s="277" t="str">
        <f>IF(ISBLANK(納品内訳書!O5),"",納品内訳書!O5)</f>
        <v/>
      </c>
      <c r="P109" s="277" t="str">
        <f>IF(ISBLANK(納品内訳書!P5),"",納品内訳書!P5)</f>
        <v/>
      </c>
      <c r="Q109" s="278" t="str">
        <f>IF(ISBLANK(納品内訳書!Q5),"",納品内訳書!Q5)</f>
        <v/>
      </c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155"/>
      <c r="AL109" s="265"/>
      <c r="AM109" s="265"/>
      <c r="AN109" s="265"/>
      <c r="AO109" s="265"/>
      <c r="AP109" s="1048" t="s">
        <v>9</v>
      </c>
      <c r="AQ109" s="1049"/>
      <c r="AR109" s="1049"/>
      <c r="AS109" s="1049"/>
      <c r="AT109" s="1049"/>
      <c r="AU109" s="1050"/>
      <c r="AV109" s="280" t="str">
        <f>IF(ISBLANK(納品内訳書!AV5),"",納品内訳書!AV5)</f>
        <v/>
      </c>
      <c r="AW109" s="279" t="str">
        <f>IF(ISBLANK(納品内訳書!AW5),"",納品内訳書!AW5)</f>
        <v/>
      </c>
      <c r="AX109" s="279" t="str">
        <f>IF(ISBLANK(納品内訳書!AX5),"",納品内訳書!AX5)</f>
        <v/>
      </c>
      <c r="AY109" s="279" t="str">
        <f>IF(ISBLANK(納品内訳書!AY5),"",納品内訳書!AY5)</f>
        <v/>
      </c>
      <c r="AZ109" s="279" t="str">
        <f>IF(ISBLANK(納品内訳書!AZ5),"",納品内訳書!AZ5)</f>
        <v/>
      </c>
      <c r="BA109" s="279" t="str">
        <f>IF(ISBLANK(納品内訳書!BA5),"",納品内訳書!BA5)</f>
        <v/>
      </c>
      <c r="BB109" s="279" t="str">
        <f>IF(ISBLANK(納品内訳書!BB5),"",納品内訳書!BB5)</f>
        <v/>
      </c>
      <c r="BC109" s="279" t="str">
        <f>IF(ISBLANK(納品内訳書!BC5),"",納品内訳書!BC5)</f>
        <v/>
      </c>
      <c r="BD109" s="279" t="str">
        <f>IF(ISBLANK(納品内訳書!BD5),"",納品内訳書!BD5)</f>
        <v/>
      </c>
      <c r="BE109" s="281" t="str">
        <f>IF(ISBLANK(納品内訳書!BE5),"",納品内訳書!BE5)</f>
        <v/>
      </c>
      <c r="BF109" s="265"/>
    </row>
    <row r="110" spans="1:64" ht="27" customHeight="1" x14ac:dyDescent="0.15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1051" t="str">
        <f>IF(ISBLANK(納品内訳書!W6),"",納品内訳書!W6)</f>
        <v/>
      </c>
      <c r="X110" s="1051"/>
      <c r="Y110" s="1051"/>
      <c r="Z110" s="191" t="s">
        <v>34</v>
      </c>
      <c r="AA110" s="1051" t="str">
        <f>IF(ISBLANK(納品内訳書!AA6),"",納品内訳書!AA6)</f>
        <v/>
      </c>
      <c r="AB110" s="1051"/>
      <c r="AC110" s="191" t="s">
        <v>35</v>
      </c>
      <c r="AD110" s="1051" t="str">
        <f>IF(ISBLANK(納品内訳書!AD6),"",納品内訳書!AD6)</f>
        <v/>
      </c>
      <c r="AE110" s="1051"/>
      <c r="AF110" s="191" t="s">
        <v>36</v>
      </c>
      <c r="AG110" s="191"/>
      <c r="AH110" s="191"/>
      <c r="AI110" s="265"/>
      <c r="AJ110" s="265"/>
      <c r="AK110" s="155"/>
      <c r="AL110" s="265"/>
      <c r="AM110" s="265"/>
      <c r="AN110" s="265"/>
      <c r="AO110" s="265"/>
      <c r="AP110" s="1052" t="s">
        <v>21</v>
      </c>
      <c r="AQ110" s="819"/>
      <c r="AR110" s="819"/>
      <c r="AS110" s="819"/>
      <c r="AT110" s="819"/>
      <c r="AU110" s="1053"/>
      <c r="AV110" s="1054" t="str">
        <f>IF(ISBLANK(納品内訳書!AV6),"",納品内訳書!AV6)</f>
        <v/>
      </c>
      <c r="AW110" s="1054"/>
      <c r="AX110" s="1054"/>
      <c r="AY110" s="1054"/>
      <c r="AZ110" s="1054"/>
      <c r="BA110" s="1054"/>
      <c r="BB110" s="1054"/>
      <c r="BC110" s="1054"/>
      <c r="BD110" s="1054"/>
      <c r="BE110" s="1055"/>
      <c r="BF110" s="265"/>
    </row>
    <row r="111" spans="1:64" ht="8.25" customHeight="1" x14ac:dyDescent="0.15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15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265"/>
    </row>
    <row r="112" spans="1:64" ht="23.25" customHeight="1" x14ac:dyDescent="0.15">
      <c r="A112" s="1036" t="s">
        <v>97</v>
      </c>
      <c r="B112" s="1037"/>
      <c r="C112" s="1037"/>
      <c r="D112" s="1037"/>
      <c r="E112" s="1038" t="s">
        <v>28</v>
      </c>
      <c r="F112" s="1037"/>
      <c r="G112" s="1037"/>
      <c r="H112" s="1037"/>
      <c r="I112" s="1037"/>
      <c r="J112" s="1037"/>
      <c r="K112" s="1037"/>
      <c r="L112" s="1037"/>
      <c r="M112" s="1037"/>
      <c r="N112" s="1037"/>
      <c r="O112" s="1037"/>
      <c r="P112" s="1037"/>
      <c r="Q112" s="1037"/>
      <c r="R112" s="1037"/>
      <c r="S112" s="1039"/>
      <c r="T112" s="1037" t="s">
        <v>29</v>
      </c>
      <c r="U112" s="1037"/>
      <c r="V112" s="1037"/>
      <c r="W112" s="1037"/>
      <c r="X112" s="1037"/>
      <c r="Y112" s="1038" t="s">
        <v>6</v>
      </c>
      <c r="Z112" s="1039"/>
      <c r="AA112" s="1037" t="s">
        <v>30</v>
      </c>
      <c r="AB112" s="1037"/>
      <c r="AC112" s="1037"/>
      <c r="AD112" s="1037"/>
      <c r="AE112" s="1037"/>
      <c r="AF112" s="1037"/>
      <c r="AG112" s="1038" t="s">
        <v>31</v>
      </c>
      <c r="AH112" s="1037"/>
      <c r="AI112" s="1037"/>
      <c r="AJ112" s="1037"/>
      <c r="AK112" s="1037"/>
      <c r="AL112" s="1037"/>
      <c r="AM112" s="1037"/>
      <c r="AN112" s="1037"/>
      <c r="AO112" s="1037"/>
      <c r="AP112" s="1037"/>
      <c r="AQ112" s="1039"/>
      <c r="AR112" s="1037" t="s">
        <v>32</v>
      </c>
      <c r="AS112" s="1037"/>
      <c r="AT112" s="1037"/>
      <c r="AU112" s="1037"/>
      <c r="AV112" s="1037"/>
      <c r="AW112" s="1037"/>
      <c r="AX112" s="1037"/>
      <c r="AY112" s="1037"/>
      <c r="AZ112" s="1037"/>
      <c r="BA112" s="1037"/>
      <c r="BB112" s="1037"/>
      <c r="BC112" s="1037"/>
      <c r="BD112" s="1037"/>
      <c r="BE112" s="1040"/>
      <c r="BF112" s="176"/>
      <c r="BG112" s="94"/>
      <c r="BH112" s="94"/>
      <c r="BI112" s="94"/>
      <c r="BJ112" s="94"/>
      <c r="BK112" s="94"/>
      <c r="BL112" s="94"/>
    </row>
    <row r="113" spans="1:64" ht="7.5" customHeight="1" x14ac:dyDescent="0.15">
      <c r="A113" s="288"/>
      <c r="B113" s="289"/>
      <c r="C113" s="309"/>
      <c r="D113" s="289"/>
      <c r="E113" s="1041" t="str">
        <f>IF(ISBLANK(納品内訳書!E9),"",納品内訳書!E9)</f>
        <v/>
      </c>
      <c r="F113" s="1042"/>
      <c r="G113" s="1042"/>
      <c r="H113" s="1042"/>
      <c r="I113" s="1042"/>
      <c r="J113" s="1042"/>
      <c r="K113" s="1042"/>
      <c r="L113" s="1042"/>
      <c r="M113" s="1042"/>
      <c r="N113" s="1042"/>
      <c r="O113" s="1042"/>
      <c r="P113" s="1042"/>
      <c r="Q113" s="1042"/>
      <c r="R113" s="1042"/>
      <c r="S113" s="1043"/>
      <c r="T113" s="289"/>
      <c r="U113" s="289"/>
      <c r="V113" s="311"/>
      <c r="W113" s="290"/>
      <c r="X113" s="290"/>
      <c r="Y113" s="307"/>
      <c r="Z113" s="308"/>
      <c r="AA113" s="289"/>
      <c r="AB113" s="289"/>
      <c r="AC113" s="289"/>
      <c r="AD113" s="289"/>
      <c r="AE113" s="289"/>
      <c r="AF113" s="289"/>
      <c r="AG113" s="309"/>
      <c r="AH113" s="309"/>
      <c r="AI113" s="369"/>
      <c r="AJ113" s="290"/>
      <c r="AK113" s="370"/>
      <c r="AL113" s="310"/>
      <c r="AM113" s="290"/>
      <c r="AN113" s="370"/>
      <c r="AO113" s="310"/>
      <c r="AP113" s="290"/>
      <c r="AQ113" s="372"/>
      <c r="AR113" s="1044" t="str">
        <f>IF(ISBLANK(納品内訳書!AR9),"",納品内訳書!AR9)</f>
        <v/>
      </c>
      <c r="AS113" s="1044"/>
      <c r="AT113" s="1044"/>
      <c r="AU113" s="1044"/>
      <c r="AV113" s="1044"/>
      <c r="AW113" s="1044"/>
      <c r="AX113" s="1044"/>
      <c r="AY113" s="1044"/>
      <c r="AZ113" s="1044"/>
      <c r="BA113" s="1044"/>
      <c r="BB113" s="1044"/>
      <c r="BC113" s="1044"/>
      <c r="BD113" s="1044"/>
      <c r="BE113" s="1045"/>
      <c r="BF113" s="155"/>
      <c r="BG113" s="96"/>
      <c r="BH113" s="96"/>
      <c r="BI113" s="96"/>
      <c r="BJ113" s="96"/>
      <c r="BK113" s="96"/>
      <c r="BL113" s="96"/>
    </row>
    <row r="114" spans="1:64" s="78" customFormat="1" ht="17.25" customHeight="1" x14ac:dyDescent="0.15">
      <c r="A114" s="1032" t="str">
        <f>IF(ISBLANK(納品内訳書!A10),"",納品内訳書!A10)</f>
        <v/>
      </c>
      <c r="B114" s="847"/>
      <c r="C114" s="847" t="str">
        <f>IF(ISBLANK(納品内訳書!C10),"",納品内訳書!C10)</f>
        <v/>
      </c>
      <c r="D114" s="847"/>
      <c r="E114" s="1022"/>
      <c r="F114" s="805"/>
      <c r="G114" s="805"/>
      <c r="H114" s="805"/>
      <c r="I114" s="805"/>
      <c r="J114" s="805"/>
      <c r="K114" s="805"/>
      <c r="L114" s="805"/>
      <c r="M114" s="805"/>
      <c r="N114" s="805"/>
      <c r="O114" s="805"/>
      <c r="P114" s="805"/>
      <c r="Q114" s="805"/>
      <c r="R114" s="805"/>
      <c r="S114" s="1023"/>
      <c r="T114" s="1033" t="str">
        <f>IF(ISBLANK(納品内訳書!T10),"",納品内訳書!T10)</f>
        <v/>
      </c>
      <c r="U114" s="1033"/>
      <c r="V114" s="1033" t="str">
        <f>IF(ISBLANK(納品内訳書!V10),"",納品内訳書!V10)</f>
        <v/>
      </c>
      <c r="W114" s="1033"/>
      <c r="X114" s="1033" t="str">
        <f>IF(ISBLANK(納品内訳書!X10),"",納品内訳書!X10)</f>
        <v/>
      </c>
      <c r="Y114" s="1034" t="str">
        <f>IF(ISBLANK(納品内訳書!Y10),"",納品内訳書!Y10)</f>
        <v/>
      </c>
      <c r="Z114" s="1035"/>
      <c r="AA114" s="1016" t="str">
        <f>IF(ISBLANK(納品内訳書!AA10),"",納品内訳書!AA10)</f>
        <v/>
      </c>
      <c r="AB114" s="1016"/>
      <c r="AC114" s="1016" t="str">
        <f>IF(ISBLANK(納品内訳書!AC10),"",納品内訳書!AC10)</f>
        <v/>
      </c>
      <c r="AD114" s="1016"/>
      <c r="AE114" s="1016" t="str">
        <f>IF(ISBLANK(納品内訳書!AE10),"",納品内訳書!AE10)</f>
        <v/>
      </c>
      <c r="AF114" s="1016"/>
      <c r="AG114" s="1017" t="str">
        <f>IF(ISBLANK(納品内訳書!AG10),"",納品内訳書!AG10)</f>
        <v/>
      </c>
      <c r="AH114" s="1018" t="str">
        <f>IF(ISBLANK(納品内訳書!AH10),"",納品内訳書!AH10)</f>
        <v/>
      </c>
      <c r="AI114" s="1018"/>
      <c r="AJ114" s="1018" t="str">
        <f>IF(ISBLANK(納品内訳書!AJ10),"",納品内訳書!AJ10)</f>
        <v/>
      </c>
      <c r="AK114" s="1018"/>
      <c r="AL114" s="1018" t="str">
        <f>IF(ISBLANK(納品内訳書!AL10),"",納品内訳書!AL10)</f>
        <v/>
      </c>
      <c r="AM114" s="1018"/>
      <c r="AN114" s="1018" t="str">
        <f>IF(ISBLANK(納品内訳書!AN10),"",納品内訳書!AN10)</f>
        <v/>
      </c>
      <c r="AO114" s="1018"/>
      <c r="AP114" s="1018" t="str">
        <f>IF(ISBLANK(納品内訳書!AP10),"",納品内訳書!AP10)</f>
        <v/>
      </c>
      <c r="AQ114" s="1019"/>
      <c r="AR114" s="1028"/>
      <c r="AS114" s="1028"/>
      <c r="AT114" s="1028"/>
      <c r="AU114" s="1028"/>
      <c r="AV114" s="1028"/>
      <c r="AW114" s="1028"/>
      <c r="AX114" s="1028"/>
      <c r="AY114" s="1028"/>
      <c r="AZ114" s="1028"/>
      <c r="BA114" s="1028"/>
      <c r="BB114" s="1028"/>
      <c r="BC114" s="1028"/>
      <c r="BD114" s="1028"/>
      <c r="BE114" s="1029"/>
      <c r="BF114" s="270"/>
      <c r="BG114" s="77"/>
      <c r="BH114" s="77"/>
      <c r="BI114" s="77"/>
      <c r="BJ114" s="77"/>
      <c r="BK114" s="77"/>
      <c r="BL114" s="77"/>
    </row>
    <row r="115" spans="1:64" ht="7.5" customHeight="1" x14ac:dyDescent="0.15">
      <c r="A115" s="375"/>
      <c r="B115" s="153"/>
      <c r="C115" s="543"/>
      <c r="D115" s="153"/>
      <c r="E115" s="1022"/>
      <c r="F115" s="805"/>
      <c r="G115" s="805"/>
      <c r="H115" s="805"/>
      <c r="I115" s="805"/>
      <c r="J115" s="805"/>
      <c r="K115" s="805"/>
      <c r="L115" s="805"/>
      <c r="M115" s="805"/>
      <c r="N115" s="805"/>
      <c r="O115" s="805"/>
      <c r="P115" s="805"/>
      <c r="Q115" s="805"/>
      <c r="R115" s="805"/>
      <c r="S115" s="1023"/>
      <c r="T115" s="153"/>
      <c r="U115" s="153"/>
      <c r="V115" s="575"/>
      <c r="W115" s="153"/>
      <c r="X115" s="153"/>
      <c r="Y115" s="543"/>
      <c r="Z115" s="557"/>
      <c r="AA115" s="272"/>
      <c r="AB115" s="272"/>
      <c r="AC115" s="272"/>
      <c r="AD115" s="272"/>
      <c r="AE115" s="272"/>
      <c r="AF115" s="272"/>
      <c r="AG115" s="293"/>
      <c r="AH115" s="293"/>
      <c r="AI115" s="338"/>
      <c r="AJ115" s="271"/>
      <c r="AK115" s="347"/>
      <c r="AL115" s="294"/>
      <c r="AM115" s="271"/>
      <c r="AN115" s="347"/>
      <c r="AO115" s="294"/>
      <c r="AP115" s="271"/>
      <c r="AQ115" s="365"/>
      <c r="AR115" s="1028"/>
      <c r="AS115" s="1028"/>
      <c r="AT115" s="1028"/>
      <c r="AU115" s="1028"/>
      <c r="AV115" s="1028"/>
      <c r="AW115" s="1028"/>
      <c r="AX115" s="1028"/>
      <c r="AY115" s="1028"/>
      <c r="AZ115" s="1028"/>
      <c r="BA115" s="1028"/>
      <c r="BB115" s="1028"/>
      <c r="BC115" s="1028"/>
      <c r="BD115" s="1028"/>
      <c r="BE115" s="1029"/>
      <c r="BF115" s="155"/>
      <c r="BG115" s="96"/>
      <c r="BH115" s="96"/>
      <c r="BI115" s="96"/>
      <c r="BJ115" s="96"/>
      <c r="BK115" s="96"/>
      <c r="BL115" s="96"/>
    </row>
    <row r="116" spans="1:64" ht="7.5" customHeight="1" x14ac:dyDescent="0.15">
      <c r="A116" s="550"/>
      <c r="B116" s="551"/>
      <c r="C116" s="552"/>
      <c r="D116" s="551"/>
      <c r="E116" s="1020" t="str">
        <f>IF(ISBLANK(納品内訳書!E12),"",納品内訳書!E12)</f>
        <v/>
      </c>
      <c r="F116" s="802"/>
      <c r="G116" s="802"/>
      <c r="H116" s="802"/>
      <c r="I116" s="802"/>
      <c r="J116" s="802"/>
      <c r="K116" s="802"/>
      <c r="L116" s="802"/>
      <c r="M116" s="802"/>
      <c r="N116" s="802"/>
      <c r="O116" s="802"/>
      <c r="P116" s="802"/>
      <c r="Q116" s="802"/>
      <c r="R116" s="802"/>
      <c r="S116" s="1021"/>
      <c r="T116" s="551"/>
      <c r="U116" s="551"/>
      <c r="V116" s="576"/>
      <c r="W116" s="569"/>
      <c r="X116" s="569"/>
      <c r="Y116" s="570"/>
      <c r="Z116" s="571"/>
      <c r="AA116" s="273"/>
      <c r="AB116" s="273"/>
      <c r="AC116" s="273"/>
      <c r="AD116" s="273"/>
      <c r="AE116" s="273"/>
      <c r="AF116" s="273"/>
      <c r="AG116" s="302"/>
      <c r="AH116" s="360"/>
      <c r="AI116" s="361"/>
      <c r="AJ116" s="345"/>
      <c r="AK116" s="351"/>
      <c r="AL116" s="352"/>
      <c r="AM116" s="345"/>
      <c r="AN116" s="351"/>
      <c r="AO116" s="352"/>
      <c r="AP116" s="345"/>
      <c r="AQ116" s="368"/>
      <c r="AR116" s="1026" t="str">
        <f>IF(ISBLANK(納品内訳書!AR12),"",納品内訳書!AR12)</f>
        <v/>
      </c>
      <c r="AS116" s="1026"/>
      <c r="AT116" s="1026"/>
      <c r="AU116" s="1026"/>
      <c r="AV116" s="1026"/>
      <c r="AW116" s="1026"/>
      <c r="AX116" s="1026"/>
      <c r="AY116" s="1026"/>
      <c r="AZ116" s="1026"/>
      <c r="BA116" s="1026"/>
      <c r="BB116" s="1026"/>
      <c r="BC116" s="1026"/>
      <c r="BD116" s="1026"/>
      <c r="BE116" s="1027"/>
      <c r="BF116" s="155"/>
      <c r="BG116" s="96"/>
      <c r="BH116" s="96"/>
      <c r="BI116" s="96"/>
      <c r="BJ116" s="96"/>
      <c r="BK116" s="96"/>
      <c r="BL116" s="96"/>
    </row>
    <row r="117" spans="1:64" ht="17.25" customHeight="1" x14ac:dyDescent="0.15">
      <c r="A117" s="1032" t="str">
        <f>IF(ISBLANK(納品内訳書!A13),"",納品内訳書!A13)</f>
        <v/>
      </c>
      <c r="B117" s="847"/>
      <c r="C117" s="847" t="str">
        <f>IF(ISBLANK(納品内訳書!C13),"",納品内訳書!C13)</f>
        <v/>
      </c>
      <c r="D117" s="847"/>
      <c r="E117" s="1022"/>
      <c r="F117" s="805"/>
      <c r="G117" s="805"/>
      <c r="H117" s="805"/>
      <c r="I117" s="805"/>
      <c r="J117" s="805"/>
      <c r="K117" s="805"/>
      <c r="L117" s="805"/>
      <c r="M117" s="805"/>
      <c r="N117" s="805"/>
      <c r="O117" s="805"/>
      <c r="P117" s="805"/>
      <c r="Q117" s="805"/>
      <c r="R117" s="805"/>
      <c r="S117" s="1023"/>
      <c r="T117" s="1033" t="str">
        <f>IF(ISBLANK(納品内訳書!T13),"",納品内訳書!T13)</f>
        <v/>
      </c>
      <c r="U117" s="1033"/>
      <c r="V117" s="1033" t="str">
        <f>IF(ISBLANK(納品内訳書!V13),"",納品内訳書!V13)</f>
        <v/>
      </c>
      <c r="W117" s="1033"/>
      <c r="X117" s="1033" t="str">
        <f>IF(ISBLANK(納品内訳書!X13),"",納品内訳書!X13)</f>
        <v/>
      </c>
      <c r="Y117" s="1034" t="str">
        <f>IF(ISBLANK(納品内訳書!Y13),"",納品内訳書!Y13)</f>
        <v/>
      </c>
      <c r="Z117" s="1035"/>
      <c r="AA117" s="1016" t="str">
        <f>IF(ISBLANK(納品内訳書!AA13),"",納品内訳書!AA13)</f>
        <v/>
      </c>
      <c r="AB117" s="1016"/>
      <c r="AC117" s="1016" t="str">
        <f>IF(ISBLANK(納品内訳書!AC13),"",納品内訳書!AC13)</f>
        <v/>
      </c>
      <c r="AD117" s="1016"/>
      <c r="AE117" s="1016" t="str">
        <f>IF(ISBLANK(納品内訳書!AE13),"",納品内訳書!AE13)</f>
        <v/>
      </c>
      <c r="AF117" s="1016"/>
      <c r="AG117" s="1017" t="str">
        <f>IF(ISBLANK(納品内訳書!AG13),"",納品内訳書!AG13)</f>
        <v/>
      </c>
      <c r="AH117" s="1018" t="str">
        <f>IF(ISBLANK(納品内訳書!AH13),"",納品内訳書!AH13)</f>
        <v/>
      </c>
      <c r="AI117" s="1018"/>
      <c r="AJ117" s="1018" t="str">
        <f>IF(ISBLANK(納品内訳書!AJ13),"",納品内訳書!AJ13)</f>
        <v/>
      </c>
      <c r="AK117" s="1018"/>
      <c r="AL117" s="1018" t="str">
        <f>IF(ISBLANK(納品内訳書!AL13),"",納品内訳書!AL13)</f>
        <v/>
      </c>
      <c r="AM117" s="1018"/>
      <c r="AN117" s="1018" t="str">
        <f>IF(ISBLANK(納品内訳書!AN13),"",納品内訳書!AN13)</f>
        <v/>
      </c>
      <c r="AO117" s="1018"/>
      <c r="AP117" s="1018" t="str">
        <f>IF(ISBLANK(納品内訳書!AP13),"",納品内訳書!AP13)</f>
        <v/>
      </c>
      <c r="AQ117" s="1019"/>
      <c r="AR117" s="1028"/>
      <c r="AS117" s="1028"/>
      <c r="AT117" s="1028"/>
      <c r="AU117" s="1028"/>
      <c r="AV117" s="1028"/>
      <c r="AW117" s="1028"/>
      <c r="AX117" s="1028"/>
      <c r="AY117" s="1028"/>
      <c r="AZ117" s="1028"/>
      <c r="BA117" s="1028"/>
      <c r="BB117" s="1028"/>
      <c r="BC117" s="1028"/>
      <c r="BD117" s="1028"/>
      <c r="BE117" s="1029"/>
      <c r="BF117" s="155"/>
      <c r="BG117" s="96"/>
      <c r="BH117" s="96"/>
      <c r="BI117" s="96"/>
      <c r="BJ117" s="96"/>
      <c r="BK117" s="96"/>
      <c r="BL117" s="96"/>
    </row>
    <row r="118" spans="1:64" ht="7.5" customHeight="1" x14ac:dyDescent="0.15">
      <c r="A118" s="553"/>
      <c r="B118" s="554"/>
      <c r="C118" s="555"/>
      <c r="D118" s="554"/>
      <c r="E118" s="1024"/>
      <c r="F118" s="808"/>
      <c r="G118" s="808"/>
      <c r="H118" s="808"/>
      <c r="I118" s="808"/>
      <c r="J118" s="808"/>
      <c r="K118" s="808"/>
      <c r="L118" s="808"/>
      <c r="M118" s="808"/>
      <c r="N118" s="808"/>
      <c r="O118" s="808"/>
      <c r="P118" s="808"/>
      <c r="Q118" s="808"/>
      <c r="R118" s="808"/>
      <c r="S118" s="1025"/>
      <c r="T118" s="554"/>
      <c r="U118" s="554"/>
      <c r="V118" s="577"/>
      <c r="W118" s="554"/>
      <c r="X118" s="554"/>
      <c r="Y118" s="555"/>
      <c r="Z118" s="573"/>
      <c r="AA118" s="274"/>
      <c r="AB118" s="274"/>
      <c r="AC118" s="274"/>
      <c r="AD118" s="274"/>
      <c r="AE118" s="274"/>
      <c r="AF118" s="274"/>
      <c r="AG118" s="297"/>
      <c r="AH118" s="297"/>
      <c r="AI118" s="362"/>
      <c r="AJ118" s="173"/>
      <c r="AK118" s="371"/>
      <c r="AL118" s="298"/>
      <c r="AM118" s="173"/>
      <c r="AN118" s="371"/>
      <c r="AO118" s="298"/>
      <c r="AP118" s="173"/>
      <c r="AQ118" s="367"/>
      <c r="AR118" s="1030"/>
      <c r="AS118" s="1030"/>
      <c r="AT118" s="1030"/>
      <c r="AU118" s="1030"/>
      <c r="AV118" s="1030"/>
      <c r="AW118" s="1030"/>
      <c r="AX118" s="1030"/>
      <c r="AY118" s="1030"/>
      <c r="AZ118" s="1030"/>
      <c r="BA118" s="1030"/>
      <c r="BB118" s="1030"/>
      <c r="BC118" s="1030"/>
      <c r="BD118" s="1030"/>
      <c r="BE118" s="1031"/>
      <c r="BF118" s="155"/>
      <c r="BG118" s="96"/>
      <c r="BH118" s="96"/>
      <c r="BI118" s="96"/>
      <c r="BJ118" s="96"/>
      <c r="BK118" s="96"/>
      <c r="BL118" s="96"/>
    </row>
    <row r="119" spans="1:64" ht="7.5" customHeight="1" x14ac:dyDescent="0.15">
      <c r="A119" s="375"/>
      <c r="B119" s="505"/>
      <c r="C119" s="543"/>
      <c r="D119" s="505"/>
      <c r="E119" s="1022" t="str">
        <f>IF(ISBLANK(納品内訳書!E15),"",納品内訳書!E15)</f>
        <v/>
      </c>
      <c r="F119" s="805"/>
      <c r="G119" s="805"/>
      <c r="H119" s="805"/>
      <c r="I119" s="805"/>
      <c r="J119" s="805"/>
      <c r="K119" s="805"/>
      <c r="L119" s="805"/>
      <c r="M119" s="805"/>
      <c r="N119" s="805"/>
      <c r="O119" s="805"/>
      <c r="P119" s="805"/>
      <c r="Q119" s="805"/>
      <c r="R119" s="805"/>
      <c r="S119" s="1023"/>
      <c r="T119" s="505"/>
      <c r="U119" s="505"/>
      <c r="V119" s="578"/>
      <c r="W119" s="153"/>
      <c r="X119" s="153"/>
      <c r="Y119" s="566"/>
      <c r="Z119" s="567"/>
      <c r="AA119" s="275"/>
      <c r="AB119" s="275"/>
      <c r="AC119" s="275"/>
      <c r="AD119" s="275"/>
      <c r="AE119" s="275"/>
      <c r="AF119" s="275"/>
      <c r="AG119" s="293"/>
      <c r="AH119" s="293"/>
      <c r="AI119" s="338"/>
      <c r="AJ119" s="271"/>
      <c r="AK119" s="347"/>
      <c r="AL119" s="294"/>
      <c r="AM119" s="271"/>
      <c r="AN119" s="347"/>
      <c r="AO119" s="294"/>
      <c r="AP119" s="271"/>
      <c r="AQ119" s="365"/>
      <c r="AR119" s="1028" t="str">
        <f>IF(ISBLANK(納品内訳書!AR15),"",納品内訳書!AR15)</f>
        <v/>
      </c>
      <c r="AS119" s="1028"/>
      <c r="AT119" s="1028"/>
      <c r="AU119" s="1028"/>
      <c r="AV119" s="1028"/>
      <c r="AW119" s="1028"/>
      <c r="AX119" s="1028"/>
      <c r="AY119" s="1028"/>
      <c r="AZ119" s="1028"/>
      <c r="BA119" s="1028"/>
      <c r="BB119" s="1028"/>
      <c r="BC119" s="1028"/>
      <c r="BD119" s="1028"/>
      <c r="BE119" s="1029"/>
      <c r="BF119" s="155"/>
      <c r="BG119" s="96"/>
      <c r="BH119" s="96"/>
      <c r="BI119" s="96"/>
      <c r="BJ119" s="96"/>
      <c r="BK119" s="96"/>
      <c r="BL119" s="96"/>
    </row>
    <row r="120" spans="1:64" ht="17.25" customHeight="1" x14ac:dyDescent="0.15">
      <c r="A120" s="1032" t="str">
        <f>IF(ISBLANK(納品内訳書!A16),"",納品内訳書!A16)</f>
        <v/>
      </c>
      <c r="B120" s="847"/>
      <c r="C120" s="847" t="str">
        <f>IF(ISBLANK(納品内訳書!C16),"",納品内訳書!C16)</f>
        <v/>
      </c>
      <c r="D120" s="847"/>
      <c r="E120" s="1022"/>
      <c r="F120" s="805"/>
      <c r="G120" s="805"/>
      <c r="H120" s="805"/>
      <c r="I120" s="805"/>
      <c r="J120" s="805"/>
      <c r="K120" s="805"/>
      <c r="L120" s="805"/>
      <c r="M120" s="805"/>
      <c r="N120" s="805"/>
      <c r="O120" s="805"/>
      <c r="P120" s="805"/>
      <c r="Q120" s="805"/>
      <c r="R120" s="805"/>
      <c r="S120" s="1023"/>
      <c r="T120" s="1033" t="str">
        <f>IF(ISBLANK(納品内訳書!T16),"",納品内訳書!T16)</f>
        <v/>
      </c>
      <c r="U120" s="1033"/>
      <c r="V120" s="1033" t="str">
        <f>IF(ISBLANK(納品内訳書!V16),"",納品内訳書!V16)</f>
        <v/>
      </c>
      <c r="W120" s="1033"/>
      <c r="X120" s="1033" t="str">
        <f>IF(ISBLANK(納品内訳書!X16),"",納品内訳書!X16)</f>
        <v/>
      </c>
      <c r="Y120" s="1034" t="str">
        <f>IF(ISBLANK(納品内訳書!Y16),"",納品内訳書!Y16)</f>
        <v/>
      </c>
      <c r="Z120" s="1035"/>
      <c r="AA120" s="1016" t="str">
        <f>IF(ISBLANK(納品内訳書!AA16),"",納品内訳書!AA16)</f>
        <v/>
      </c>
      <c r="AB120" s="1016"/>
      <c r="AC120" s="1016" t="str">
        <f>IF(ISBLANK(納品内訳書!AC16),"",納品内訳書!AC16)</f>
        <v/>
      </c>
      <c r="AD120" s="1016"/>
      <c r="AE120" s="1016" t="str">
        <f>IF(ISBLANK(納品内訳書!AE16),"",納品内訳書!AE16)</f>
        <v/>
      </c>
      <c r="AF120" s="1016"/>
      <c r="AG120" s="1017" t="str">
        <f>IF(ISBLANK(納品内訳書!AG16),"",納品内訳書!AG16)</f>
        <v/>
      </c>
      <c r="AH120" s="1018" t="str">
        <f>IF(ISBLANK(納品内訳書!AH16),"",納品内訳書!AH16)</f>
        <v/>
      </c>
      <c r="AI120" s="1018"/>
      <c r="AJ120" s="1018" t="str">
        <f>IF(ISBLANK(納品内訳書!AJ16),"",納品内訳書!AJ16)</f>
        <v/>
      </c>
      <c r="AK120" s="1018"/>
      <c r="AL120" s="1018" t="str">
        <f>IF(ISBLANK(納品内訳書!AL16),"",納品内訳書!AL16)</f>
        <v/>
      </c>
      <c r="AM120" s="1018"/>
      <c r="AN120" s="1018" t="str">
        <f>IF(ISBLANK(納品内訳書!AN16),"",納品内訳書!AN16)</f>
        <v/>
      </c>
      <c r="AO120" s="1018"/>
      <c r="AP120" s="1018" t="str">
        <f>IF(ISBLANK(納品内訳書!AP16),"",納品内訳書!AP16)</f>
        <v/>
      </c>
      <c r="AQ120" s="1019"/>
      <c r="AR120" s="1028"/>
      <c r="AS120" s="1028"/>
      <c r="AT120" s="1028"/>
      <c r="AU120" s="1028"/>
      <c r="AV120" s="1028"/>
      <c r="AW120" s="1028"/>
      <c r="AX120" s="1028"/>
      <c r="AY120" s="1028"/>
      <c r="AZ120" s="1028"/>
      <c r="BA120" s="1028"/>
      <c r="BB120" s="1028"/>
      <c r="BC120" s="1028"/>
      <c r="BD120" s="1028"/>
      <c r="BE120" s="1029"/>
      <c r="BF120" s="155"/>
      <c r="BG120" s="96"/>
      <c r="BH120" s="96"/>
      <c r="BI120" s="96"/>
      <c r="BJ120" s="96"/>
      <c r="BK120" s="96"/>
      <c r="BL120" s="96"/>
    </row>
    <row r="121" spans="1:64" ht="7.5" customHeight="1" x14ac:dyDescent="0.15">
      <c r="A121" s="375"/>
      <c r="B121" s="153"/>
      <c r="C121" s="543"/>
      <c r="D121" s="153"/>
      <c r="E121" s="1022"/>
      <c r="F121" s="805"/>
      <c r="G121" s="805"/>
      <c r="H121" s="805"/>
      <c r="I121" s="805"/>
      <c r="J121" s="805"/>
      <c r="K121" s="805"/>
      <c r="L121" s="805"/>
      <c r="M121" s="805"/>
      <c r="N121" s="805"/>
      <c r="O121" s="805"/>
      <c r="P121" s="805"/>
      <c r="Q121" s="805"/>
      <c r="R121" s="805"/>
      <c r="S121" s="1023"/>
      <c r="T121" s="153"/>
      <c r="U121" s="153"/>
      <c r="V121" s="575"/>
      <c r="W121" s="153"/>
      <c r="X121" s="153"/>
      <c r="Y121" s="543"/>
      <c r="Z121" s="557"/>
      <c r="AA121" s="272"/>
      <c r="AB121" s="272"/>
      <c r="AC121" s="272"/>
      <c r="AD121" s="272"/>
      <c r="AE121" s="272"/>
      <c r="AF121" s="272"/>
      <c r="AG121" s="293"/>
      <c r="AH121" s="293"/>
      <c r="AI121" s="338"/>
      <c r="AJ121" s="271"/>
      <c r="AK121" s="347"/>
      <c r="AL121" s="294"/>
      <c r="AM121" s="271"/>
      <c r="AN121" s="347"/>
      <c r="AO121" s="294"/>
      <c r="AP121" s="271"/>
      <c r="AQ121" s="365"/>
      <c r="AR121" s="1028"/>
      <c r="AS121" s="1028"/>
      <c r="AT121" s="1028"/>
      <c r="AU121" s="1028"/>
      <c r="AV121" s="1028"/>
      <c r="AW121" s="1028"/>
      <c r="AX121" s="1028"/>
      <c r="AY121" s="1028"/>
      <c r="AZ121" s="1028"/>
      <c r="BA121" s="1028"/>
      <c r="BB121" s="1028"/>
      <c r="BC121" s="1028"/>
      <c r="BD121" s="1028"/>
      <c r="BE121" s="1029"/>
      <c r="BF121" s="155"/>
      <c r="BG121" s="96"/>
      <c r="BH121" s="96"/>
      <c r="BI121" s="96"/>
      <c r="BJ121" s="96"/>
      <c r="BK121" s="96"/>
      <c r="BL121" s="96"/>
    </row>
    <row r="122" spans="1:64" ht="7.5" customHeight="1" x14ac:dyDescent="0.15">
      <c r="A122" s="550"/>
      <c r="B122" s="551"/>
      <c r="C122" s="552"/>
      <c r="D122" s="551"/>
      <c r="E122" s="1020" t="str">
        <f>IF(ISBLANK(納品内訳書!E18),"",納品内訳書!E18)</f>
        <v/>
      </c>
      <c r="F122" s="802"/>
      <c r="G122" s="802"/>
      <c r="H122" s="802"/>
      <c r="I122" s="802"/>
      <c r="J122" s="802"/>
      <c r="K122" s="802"/>
      <c r="L122" s="802"/>
      <c r="M122" s="802"/>
      <c r="N122" s="802"/>
      <c r="O122" s="802"/>
      <c r="P122" s="802"/>
      <c r="Q122" s="802"/>
      <c r="R122" s="802"/>
      <c r="S122" s="1021"/>
      <c r="T122" s="551"/>
      <c r="U122" s="551"/>
      <c r="V122" s="576"/>
      <c r="W122" s="569"/>
      <c r="X122" s="569"/>
      <c r="Y122" s="570"/>
      <c r="Z122" s="571"/>
      <c r="AA122" s="273"/>
      <c r="AB122" s="273"/>
      <c r="AC122" s="273"/>
      <c r="AD122" s="273"/>
      <c r="AE122" s="273"/>
      <c r="AF122" s="273"/>
      <c r="AG122" s="302"/>
      <c r="AH122" s="360"/>
      <c r="AI122" s="361"/>
      <c r="AJ122" s="345"/>
      <c r="AK122" s="351"/>
      <c r="AL122" s="352"/>
      <c r="AM122" s="345"/>
      <c r="AN122" s="351"/>
      <c r="AO122" s="352"/>
      <c r="AP122" s="345"/>
      <c r="AQ122" s="368"/>
      <c r="AR122" s="1026" t="str">
        <f>IF(ISBLANK(納品内訳書!AR18),"",納品内訳書!AR18)</f>
        <v/>
      </c>
      <c r="AS122" s="1026"/>
      <c r="AT122" s="1026"/>
      <c r="AU122" s="1026"/>
      <c r="AV122" s="1026"/>
      <c r="AW122" s="1026"/>
      <c r="AX122" s="1026"/>
      <c r="AY122" s="1026"/>
      <c r="AZ122" s="1026"/>
      <c r="BA122" s="1026"/>
      <c r="BB122" s="1026"/>
      <c r="BC122" s="1026"/>
      <c r="BD122" s="1026"/>
      <c r="BE122" s="1027"/>
      <c r="BF122" s="155"/>
      <c r="BG122" s="96"/>
      <c r="BH122" s="96"/>
      <c r="BI122" s="96"/>
      <c r="BJ122" s="96"/>
      <c r="BK122" s="96"/>
      <c r="BL122" s="96"/>
    </row>
    <row r="123" spans="1:64" ht="17.25" customHeight="1" x14ac:dyDescent="0.15">
      <c r="A123" s="1032" t="str">
        <f>IF(ISBLANK(納品内訳書!A19),"",納品内訳書!A19)</f>
        <v/>
      </c>
      <c r="B123" s="847"/>
      <c r="C123" s="847" t="str">
        <f>IF(ISBLANK(納品内訳書!C19),"",納品内訳書!C19)</f>
        <v/>
      </c>
      <c r="D123" s="847"/>
      <c r="E123" s="1022"/>
      <c r="F123" s="805"/>
      <c r="G123" s="805"/>
      <c r="H123" s="805"/>
      <c r="I123" s="805"/>
      <c r="J123" s="805"/>
      <c r="K123" s="805"/>
      <c r="L123" s="805"/>
      <c r="M123" s="805"/>
      <c r="N123" s="805"/>
      <c r="O123" s="805"/>
      <c r="P123" s="805"/>
      <c r="Q123" s="805"/>
      <c r="R123" s="805"/>
      <c r="S123" s="1023"/>
      <c r="T123" s="1033" t="str">
        <f>IF(ISBLANK(納品内訳書!T19),"",納品内訳書!T19)</f>
        <v/>
      </c>
      <c r="U123" s="1033"/>
      <c r="V123" s="1033" t="str">
        <f>IF(ISBLANK(納品内訳書!V19),"",納品内訳書!V19)</f>
        <v/>
      </c>
      <c r="W123" s="1033"/>
      <c r="X123" s="1033" t="str">
        <f>IF(ISBLANK(納品内訳書!X19),"",納品内訳書!X19)</f>
        <v/>
      </c>
      <c r="Y123" s="1034" t="str">
        <f>IF(ISBLANK(納品内訳書!Y19),"",納品内訳書!Y19)</f>
        <v/>
      </c>
      <c r="Z123" s="1035"/>
      <c r="AA123" s="1016" t="str">
        <f>IF(ISBLANK(納品内訳書!AA19),"",納品内訳書!AA19)</f>
        <v/>
      </c>
      <c r="AB123" s="1016"/>
      <c r="AC123" s="1016" t="str">
        <f>IF(ISBLANK(納品内訳書!AC19),"",納品内訳書!AC19)</f>
        <v/>
      </c>
      <c r="AD123" s="1016"/>
      <c r="AE123" s="1016" t="str">
        <f>IF(ISBLANK(納品内訳書!AE19),"",納品内訳書!AE19)</f>
        <v/>
      </c>
      <c r="AF123" s="1016"/>
      <c r="AG123" s="1017" t="str">
        <f>IF(ISBLANK(納品内訳書!AG19),"",納品内訳書!AG19)</f>
        <v/>
      </c>
      <c r="AH123" s="1018" t="str">
        <f>IF(ISBLANK(納品内訳書!AH19),"",納品内訳書!AH19)</f>
        <v/>
      </c>
      <c r="AI123" s="1018"/>
      <c r="AJ123" s="1018" t="str">
        <f>IF(ISBLANK(納品内訳書!AJ19),"",納品内訳書!AJ19)</f>
        <v/>
      </c>
      <c r="AK123" s="1018"/>
      <c r="AL123" s="1018" t="str">
        <f>IF(ISBLANK(納品内訳書!AL19),"",納品内訳書!AL19)</f>
        <v/>
      </c>
      <c r="AM123" s="1018"/>
      <c r="AN123" s="1018" t="str">
        <f>IF(ISBLANK(納品内訳書!AN19),"",納品内訳書!AN19)</f>
        <v/>
      </c>
      <c r="AO123" s="1018"/>
      <c r="AP123" s="1018" t="str">
        <f>IF(ISBLANK(納品内訳書!AP19),"",納品内訳書!AP19)</f>
        <v/>
      </c>
      <c r="AQ123" s="1019"/>
      <c r="AR123" s="1028"/>
      <c r="AS123" s="1028"/>
      <c r="AT123" s="1028"/>
      <c r="AU123" s="1028"/>
      <c r="AV123" s="1028"/>
      <c r="AW123" s="1028"/>
      <c r="AX123" s="1028"/>
      <c r="AY123" s="1028"/>
      <c r="AZ123" s="1028"/>
      <c r="BA123" s="1028"/>
      <c r="BB123" s="1028"/>
      <c r="BC123" s="1028"/>
      <c r="BD123" s="1028"/>
      <c r="BE123" s="1029"/>
      <c r="BF123" s="155"/>
      <c r="BG123" s="96"/>
      <c r="BH123" s="96"/>
      <c r="BI123" s="96"/>
      <c r="BJ123" s="96"/>
      <c r="BK123" s="96"/>
      <c r="BL123" s="96"/>
    </row>
    <row r="124" spans="1:64" ht="7.5" customHeight="1" x14ac:dyDescent="0.15">
      <c r="A124" s="553"/>
      <c r="B124" s="554"/>
      <c r="C124" s="555"/>
      <c r="D124" s="554"/>
      <c r="E124" s="1024"/>
      <c r="F124" s="808"/>
      <c r="G124" s="808"/>
      <c r="H124" s="808"/>
      <c r="I124" s="808"/>
      <c r="J124" s="808"/>
      <c r="K124" s="808"/>
      <c r="L124" s="808"/>
      <c r="M124" s="808"/>
      <c r="N124" s="808"/>
      <c r="O124" s="808"/>
      <c r="P124" s="808"/>
      <c r="Q124" s="808"/>
      <c r="R124" s="808"/>
      <c r="S124" s="1025"/>
      <c r="T124" s="554"/>
      <c r="U124" s="554"/>
      <c r="V124" s="577"/>
      <c r="W124" s="554"/>
      <c r="X124" s="554"/>
      <c r="Y124" s="555"/>
      <c r="Z124" s="573"/>
      <c r="AA124" s="274"/>
      <c r="AB124" s="274"/>
      <c r="AC124" s="274"/>
      <c r="AD124" s="274"/>
      <c r="AE124" s="274"/>
      <c r="AF124" s="274"/>
      <c r="AG124" s="297"/>
      <c r="AH124" s="297"/>
      <c r="AI124" s="362"/>
      <c r="AJ124" s="173"/>
      <c r="AK124" s="371"/>
      <c r="AL124" s="298"/>
      <c r="AM124" s="173"/>
      <c r="AN124" s="371"/>
      <c r="AO124" s="298"/>
      <c r="AP124" s="173"/>
      <c r="AQ124" s="367"/>
      <c r="AR124" s="1030"/>
      <c r="AS124" s="1030"/>
      <c r="AT124" s="1030"/>
      <c r="AU124" s="1030"/>
      <c r="AV124" s="1030"/>
      <c r="AW124" s="1030"/>
      <c r="AX124" s="1030"/>
      <c r="AY124" s="1030"/>
      <c r="AZ124" s="1030"/>
      <c r="BA124" s="1030"/>
      <c r="BB124" s="1030"/>
      <c r="BC124" s="1030"/>
      <c r="BD124" s="1030"/>
      <c r="BE124" s="1031"/>
      <c r="BF124" s="155"/>
      <c r="BG124" s="96"/>
      <c r="BH124" s="96"/>
      <c r="BI124" s="96"/>
      <c r="BJ124" s="96"/>
      <c r="BK124" s="96"/>
      <c r="BL124" s="96"/>
    </row>
    <row r="125" spans="1:64" ht="7.5" customHeight="1" x14ac:dyDescent="0.15">
      <c r="A125" s="375"/>
      <c r="B125" s="505"/>
      <c r="C125" s="543"/>
      <c r="D125" s="505"/>
      <c r="E125" s="1022" t="str">
        <f>IF(ISBLANK(納品内訳書!E21),"",納品内訳書!E21)</f>
        <v/>
      </c>
      <c r="F125" s="805"/>
      <c r="G125" s="805"/>
      <c r="H125" s="805"/>
      <c r="I125" s="805"/>
      <c r="J125" s="805"/>
      <c r="K125" s="805"/>
      <c r="L125" s="805"/>
      <c r="M125" s="805"/>
      <c r="N125" s="805"/>
      <c r="O125" s="805"/>
      <c r="P125" s="805"/>
      <c r="Q125" s="805"/>
      <c r="R125" s="805"/>
      <c r="S125" s="1023"/>
      <c r="T125" s="505"/>
      <c r="U125" s="505"/>
      <c r="V125" s="578"/>
      <c r="W125" s="153"/>
      <c r="X125" s="153"/>
      <c r="Y125" s="566"/>
      <c r="Z125" s="567"/>
      <c r="AA125" s="275"/>
      <c r="AB125" s="275"/>
      <c r="AC125" s="275"/>
      <c r="AD125" s="275"/>
      <c r="AE125" s="275"/>
      <c r="AF125" s="275"/>
      <c r="AG125" s="293"/>
      <c r="AH125" s="293"/>
      <c r="AI125" s="338"/>
      <c r="AJ125" s="271"/>
      <c r="AK125" s="347"/>
      <c r="AL125" s="294"/>
      <c r="AM125" s="271"/>
      <c r="AN125" s="347"/>
      <c r="AO125" s="294"/>
      <c r="AP125" s="271"/>
      <c r="AQ125" s="365"/>
      <c r="AR125" s="1028" t="str">
        <f>IF(ISBLANK(納品内訳書!AR21),"",納品内訳書!AR21)</f>
        <v/>
      </c>
      <c r="AS125" s="1028"/>
      <c r="AT125" s="1028"/>
      <c r="AU125" s="1028"/>
      <c r="AV125" s="1028"/>
      <c r="AW125" s="1028"/>
      <c r="AX125" s="1028"/>
      <c r="AY125" s="1028"/>
      <c r="AZ125" s="1028"/>
      <c r="BA125" s="1028"/>
      <c r="BB125" s="1028"/>
      <c r="BC125" s="1028"/>
      <c r="BD125" s="1028"/>
      <c r="BE125" s="1029"/>
      <c r="BF125" s="155"/>
      <c r="BG125" s="96"/>
      <c r="BH125" s="96"/>
      <c r="BI125" s="96"/>
      <c r="BJ125" s="96"/>
      <c r="BK125" s="96"/>
      <c r="BL125" s="96"/>
    </row>
    <row r="126" spans="1:64" ht="17.25" customHeight="1" x14ac:dyDescent="0.15">
      <c r="A126" s="1032" t="str">
        <f>IF(ISBLANK(納品内訳書!A22),"",納品内訳書!A22)</f>
        <v/>
      </c>
      <c r="B126" s="847"/>
      <c r="C126" s="847" t="str">
        <f>IF(ISBLANK(納品内訳書!C22),"",納品内訳書!C22)</f>
        <v/>
      </c>
      <c r="D126" s="847"/>
      <c r="E126" s="1022"/>
      <c r="F126" s="805"/>
      <c r="G126" s="805"/>
      <c r="H126" s="805"/>
      <c r="I126" s="805"/>
      <c r="J126" s="805"/>
      <c r="K126" s="805"/>
      <c r="L126" s="805"/>
      <c r="M126" s="805"/>
      <c r="N126" s="805"/>
      <c r="O126" s="805"/>
      <c r="P126" s="805"/>
      <c r="Q126" s="805"/>
      <c r="R126" s="805"/>
      <c r="S126" s="1023"/>
      <c r="T126" s="1033" t="str">
        <f>IF(ISBLANK(納品内訳書!T22),"",納品内訳書!T22)</f>
        <v/>
      </c>
      <c r="U126" s="1033"/>
      <c r="V126" s="1033" t="str">
        <f>IF(ISBLANK(納品内訳書!V22),"",納品内訳書!V22)</f>
        <v/>
      </c>
      <c r="W126" s="1033"/>
      <c r="X126" s="1033" t="str">
        <f>IF(ISBLANK(納品内訳書!X22),"",納品内訳書!X22)</f>
        <v/>
      </c>
      <c r="Y126" s="1034" t="str">
        <f>IF(ISBLANK(納品内訳書!Y22),"",納品内訳書!Y22)</f>
        <v/>
      </c>
      <c r="Z126" s="1035"/>
      <c r="AA126" s="1016" t="str">
        <f>IF(ISBLANK(納品内訳書!AA22),"",納品内訳書!AA22)</f>
        <v/>
      </c>
      <c r="AB126" s="1016"/>
      <c r="AC126" s="1016" t="str">
        <f>IF(ISBLANK(納品内訳書!AC22),"",納品内訳書!AC22)</f>
        <v/>
      </c>
      <c r="AD126" s="1016"/>
      <c r="AE126" s="1016" t="str">
        <f>IF(ISBLANK(納品内訳書!AE22),"",納品内訳書!AE22)</f>
        <v/>
      </c>
      <c r="AF126" s="1016"/>
      <c r="AG126" s="1017" t="str">
        <f>IF(ISBLANK(納品内訳書!AG22),"",納品内訳書!AG22)</f>
        <v/>
      </c>
      <c r="AH126" s="1018" t="str">
        <f>IF(ISBLANK(納品内訳書!AH22),"",納品内訳書!AH22)</f>
        <v/>
      </c>
      <c r="AI126" s="1018"/>
      <c r="AJ126" s="1018" t="str">
        <f>IF(ISBLANK(納品内訳書!AJ22),"",納品内訳書!AJ22)</f>
        <v/>
      </c>
      <c r="AK126" s="1018"/>
      <c r="AL126" s="1018" t="str">
        <f>IF(ISBLANK(納品内訳書!AL22),"",納品内訳書!AL22)</f>
        <v/>
      </c>
      <c r="AM126" s="1018"/>
      <c r="AN126" s="1018" t="str">
        <f>IF(ISBLANK(納品内訳書!AN22),"",納品内訳書!AN22)</f>
        <v/>
      </c>
      <c r="AO126" s="1018"/>
      <c r="AP126" s="1018" t="str">
        <f>IF(ISBLANK(納品内訳書!AP22),"",納品内訳書!AP22)</f>
        <v/>
      </c>
      <c r="AQ126" s="1019"/>
      <c r="AR126" s="1028"/>
      <c r="AS126" s="1028"/>
      <c r="AT126" s="1028"/>
      <c r="AU126" s="1028"/>
      <c r="AV126" s="1028"/>
      <c r="AW126" s="1028"/>
      <c r="AX126" s="1028"/>
      <c r="AY126" s="1028"/>
      <c r="AZ126" s="1028"/>
      <c r="BA126" s="1028"/>
      <c r="BB126" s="1028"/>
      <c r="BC126" s="1028"/>
      <c r="BD126" s="1028"/>
      <c r="BE126" s="1029"/>
      <c r="BF126" s="155"/>
      <c r="BG126" s="96"/>
      <c r="BH126" s="96"/>
      <c r="BI126" s="96"/>
      <c r="BJ126" s="96"/>
      <c r="BK126" s="96"/>
      <c r="BL126" s="96"/>
    </row>
    <row r="127" spans="1:64" ht="7.5" customHeight="1" x14ac:dyDescent="0.15">
      <c r="A127" s="375"/>
      <c r="B127" s="153"/>
      <c r="C127" s="543"/>
      <c r="D127" s="153"/>
      <c r="E127" s="1024"/>
      <c r="F127" s="808"/>
      <c r="G127" s="808"/>
      <c r="H127" s="808"/>
      <c r="I127" s="808"/>
      <c r="J127" s="808"/>
      <c r="K127" s="808"/>
      <c r="L127" s="808"/>
      <c r="M127" s="808"/>
      <c r="N127" s="808"/>
      <c r="O127" s="808"/>
      <c r="P127" s="808"/>
      <c r="Q127" s="808"/>
      <c r="R127" s="808"/>
      <c r="S127" s="1025"/>
      <c r="T127" s="153"/>
      <c r="U127" s="153"/>
      <c r="V127" s="575"/>
      <c r="W127" s="153"/>
      <c r="X127" s="153"/>
      <c r="Y127" s="543"/>
      <c r="Z127" s="557"/>
      <c r="AA127" s="272"/>
      <c r="AB127" s="272"/>
      <c r="AC127" s="272"/>
      <c r="AD127" s="272"/>
      <c r="AE127" s="272"/>
      <c r="AF127" s="272"/>
      <c r="AG127" s="293"/>
      <c r="AH127" s="293"/>
      <c r="AI127" s="338"/>
      <c r="AJ127" s="271"/>
      <c r="AK127" s="347"/>
      <c r="AL127" s="294"/>
      <c r="AM127" s="271"/>
      <c r="AN127" s="347"/>
      <c r="AO127" s="294"/>
      <c r="AP127" s="271"/>
      <c r="AQ127" s="365"/>
      <c r="AR127" s="1030"/>
      <c r="AS127" s="1030"/>
      <c r="AT127" s="1030"/>
      <c r="AU127" s="1030"/>
      <c r="AV127" s="1030"/>
      <c r="AW127" s="1030"/>
      <c r="AX127" s="1030"/>
      <c r="AY127" s="1030"/>
      <c r="AZ127" s="1030"/>
      <c r="BA127" s="1030"/>
      <c r="BB127" s="1030"/>
      <c r="BC127" s="1030"/>
      <c r="BD127" s="1030"/>
      <c r="BE127" s="1031"/>
      <c r="BF127" s="155"/>
      <c r="BG127" s="96"/>
      <c r="BH127" s="96"/>
      <c r="BI127" s="96"/>
      <c r="BJ127" s="96"/>
      <c r="BK127" s="96"/>
      <c r="BL127" s="96"/>
    </row>
    <row r="128" spans="1:64" ht="7.5" customHeight="1" x14ac:dyDescent="0.15">
      <c r="A128" s="550"/>
      <c r="B128" s="551"/>
      <c r="C128" s="552"/>
      <c r="D128" s="551"/>
      <c r="E128" s="1020" t="str">
        <f>IF(ISBLANK(納品内訳書!E24),"",納品内訳書!E24)</f>
        <v/>
      </c>
      <c r="F128" s="802"/>
      <c r="G128" s="802"/>
      <c r="H128" s="802"/>
      <c r="I128" s="802"/>
      <c r="J128" s="802"/>
      <c r="K128" s="802"/>
      <c r="L128" s="802"/>
      <c r="M128" s="802"/>
      <c r="N128" s="802"/>
      <c r="O128" s="802"/>
      <c r="P128" s="802"/>
      <c r="Q128" s="802"/>
      <c r="R128" s="802"/>
      <c r="S128" s="1021"/>
      <c r="T128" s="551"/>
      <c r="U128" s="551"/>
      <c r="V128" s="576"/>
      <c r="W128" s="569"/>
      <c r="X128" s="569"/>
      <c r="Y128" s="570"/>
      <c r="Z128" s="571"/>
      <c r="AA128" s="273"/>
      <c r="AB128" s="273"/>
      <c r="AC128" s="273"/>
      <c r="AD128" s="273"/>
      <c r="AE128" s="273"/>
      <c r="AF128" s="273"/>
      <c r="AG128" s="302"/>
      <c r="AH128" s="360"/>
      <c r="AI128" s="361"/>
      <c r="AJ128" s="345"/>
      <c r="AK128" s="351"/>
      <c r="AL128" s="352"/>
      <c r="AM128" s="345"/>
      <c r="AN128" s="351"/>
      <c r="AO128" s="352"/>
      <c r="AP128" s="345"/>
      <c r="AQ128" s="368"/>
      <c r="AR128" s="1026" t="str">
        <f>IF(ISBLANK(納品内訳書!AR24),"",納品内訳書!AR24)</f>
        <v/>
      </c>
      <c r="AS128" s="1026"/>
      <c r="AT128" s="1026"/>
      <c r="AU128" s="1026"/>
      <c r="AV128" s="1026"/>
      <c r="AW128" s="1026"/>
      <c r="AX128" s="1026"/>
      <c r="AY128" s="1026"/>
      <c r="AZ128" s="1026"/>
      <c r="BA128" s="1026"/>
      <c r="BB128" s="1026"/>
      <c r="BC128" s="1026"/>
      <c r="BD128" s="1026"/>
      <c r="BE128" s="1027"/>
      <c r="BF128" s="155"/>
      <c r="BG128" s="96"/>
      <c r="BH128" s="96"/>
      <c r="BI128" s="96"/>
      <c r="BJ128" s="96"/>
      <c r="BK128" s="96"/>
      <c r="BL128" s="96"/>
    </row>
    <row r="129" spans="1:64" ht="17.25" customHeight="1" x14ac:dyDescent="0.15">
      <c r="A129" s="1032" t="str">
        <f>IF(ISBLANK(納品内訳書!A25),"",納品内訳書!A25)</f>
        <v/>
      </c>
      <c r="B129" s="847"/>
      <c r="C129" s="847" t="str">
        <f>IF(ISBLANK(納品内訳書!C25),"",納品内訳書!C25)</f>
        <v/>
      </c>
      <c r="D129" s="847"/>
      <c r="E129" s="1022"/>
      <c r="F129" s="805"/>
      <c r="G129" s="805"/>
      <c r="H129" s="805"/>
      <c r="I129" s="805"/>
      <c r="J129" s="805"/>
      <c r="K129" s="805"/>
      <c r="L129" s="805"/>
      <c r="M129" s="805"/>
      <c r="N129" s="805"/>
      <c r="O129" s="805"/>
      <c r="P129" s="805"/>
      <c r="Q129" s="805"/>
      <c r="R129" s="805"/>
      <c r="S129" s="1023"/>
      <c r="T129" s="1033" t="str">
        <f>IF(ISBLANK(納品内訳書!T25),"",納品内訳書!T25)</f>
        <v/>
      </c>
      <c r="U129" s="1033"/>
      <c r="V129" s="1033" t="str">
        <f>IF(ISBLANK(納品内訳書!V25),"",納品内訳書!V25)</f>
        <v/>
      </c>
      <c r="W129" s="1033"/>
      <c r="X129" s="1033" t="str">
        <f>IF(ISBLANK(納品内訳書!X25),"",納品内訳書!X25)</f>
        <v/>
      </c>
      <c r="Y129" s="1034" t="str">
        <f>IF(ISBLANK(納品内訳書!Y25),"",納品内訳書!Y25)</f>
        <v/>
      </c>
      <c r="Z129" s="1035"/>
      <c r="AA129" s="1016" t="str">
        <f>IF(ISBLANK(納品内訳書!AA25),"",納品内訳書!AA25)</f>
        <v/>
      </c>
      <c r="AB129" s="1016"/>
      <c r="AC129" s="1016" t="str">
        <f>IF(ISBLANK(納品内訳書!AC25),"",納品内訳書!AC25)</f>
        <v/>
      </c>
      <c r="AD129" s="1016"/>
      <c r="AE129" s="1016" t="str">
        <f>IF(ISBLANK(納品内訳書!AE25),"",納品内訳書!AE25)</f>
        <v/>
      </c>
      <c r="AF129" s="1016"/>
      <c r="AG129" s="1017" t="str">
        <f>IF(ISBLANK(納品内訳書!AG25),"",納品内訳書!AG25)</f>
        <v/>
      </c>
      <c r="AH129" s="1018" t="str">
        <f>IF(ISBLANK(納品内訳書!AH25),"",納品内訳書!AH25)</f>
        <v/>
      </c>
      <c r="AI129" s="1018"/>
      <c r="AJ129" s="1018" t="str">
        <f>IF(ISBLANK(納品内訳書!AJ25),"",納品内訳書!AJ25)</f>
        <v/>
      </c>
      <c r="AK129" s="1018"/>
      <c r="AL129" s="1018" t="str">
        <f>IF(ISBLANK(納品内訳書!AL25),"",納品内訳書!AL25)</f>
        <v/>
      </c>
      <c r="AM129" s="1018"/>
      <c r="AN129" s="1018" t="str">
        <f>IF(ISBLANK(納品内訳書!AN25),"",納品内訳書!AN25)</f>
        <v/>
      </c>
      <c r="AO129" s="1018"/>
      <c r="AP129" s="1018" t="str">
        <f>IF(ISBLANK(納品内訳書!AP25),"",納品内訳書!AP25)</f>
        <v/>
      </c>
      <c r="AQ129" s="1019"/>
      <c r="AR129" s="1028"/>
      <c r="AS129" s="1028"/>
      <c r="AT129" s="1028"/>
      <c r="AU129" s="1028"/>
      <c r="AV129" s="1028"/>
      <c r="AW129" s="1028"/>
      <c r="AX129" s="1028"/>
      <c r="AY129" s="1028"/>
      <c r="AZ129" s="1028"/>
      <c r="BA129" s="1028"/>
      <c r="BB129" s="1028"/>
      <c r="BC129" s="1028"/>
      <c r="BD129" s="1028"/>
      <c r="BE129" s="1029"/>
      <c r="BF129" s="155"/>
      <c r="BG129" s="96"/>
      <c r="BH129" s="96"/>
      <c r="BI129" s="96"/>
      <c r="BJ129" s="96"/>
      <c r="BK129" s="96"/>
      <c r="BL129" s="96"/>
    </row>
    <row r="130" spans="1:64" ht="7.5" customHeight="1" x14ac:dyDescent="0.15">
      <c r="A130" s="553"/>
      <c r="B130" s="554"/>
      <c r="C130" s="555"/>
      <c r="D130" s="554"/>
      <c r="E130" s="1024"/>
      <c r="F130" s="808"/>
      <c r="G130" s="808"/>
      <c r="H130" s="808"/>
      <c r="I130" s="808"/>
      <c r="J130" s="808"/>
      <c r="K130" s="808"/>
      <c r="L130" s="808"/>
      <c r="M130" s="808"/>
      <c r="N130" s="808"/>
      <c r="O130" s="808"/>
      <c r="P130" s="808"/>
      <c r="Q130" s="808"/>
      <c r="R130" s="808"/>
      <c r="S130" s="1025"/>
      <c r="T130" s="554"/>
      <c r="U130" s="554"/>
      <c r="V130" s="577"/>
      <c r="W130" s="554"/>
      <c r="X130" s="554"/>
      <c r="Y130" s="555"/>
      <c r="Z130" s="573"/>
      <c r="AA130" s="274"/>
      <c r="AB130" s="274"/>
      <c r="AC130" s="274"/>
      <c r="AD130" s="274"/>
      <c r="AE130" s="274"/>
      <c r="AF130" s="274"/>
      <c r="AG130" s="297"/>
      <c r="AH130" s="297"/>
      <c r="AI130" s="362"/>
      <c r="AJ130" s="173"/>
      <c r="AK130" s="371"/>
      <c r="AL130" s="298"/>
      <c r="AM130" s="173"/>
      <c r="AN130" s="371"/>
      <c r="AO130" s="298"/>
      <c r="AP130" s="173"/>
      <c r="AQ130" s="367"/>
      <c r="AR130" s="1030"/>
      <c r="AS130" s="1030"/>
      <c r="AT130" s="1030"/>
      <c r="AU130" s="1030"/>
      <c r="AV130" s="1030"/>
      <c r="AW130" s="1030"/>
      <c r="AX130" s="1030"/>
      <c r="AY130" s="1030"/>
      <c r="AZ130" s="1030"/>
      <c r="BA130" s="1030"/>
      <c r="BB130" s="1030"/>
      <c r="BC130" s="1030"/>
      <c r="BD130" s="1030"/>
      <c r="BE130" s="1031"/>
      <c r="BF130" s="155"/>
      <c r="BG130" s="96"/>
      <c r="BH130" s="96"/>
      <c r="BI130" s="96"/>
      <c r="BJ130" s="96"/>
      <c r="BK130" s="96"/>
      <c r="BL130" s="96"/>
    </row>
    <row r="131" spans="1:64" ht="7.5" customHeight="1" x14ac:dyDescent="0.15">
      <c r="A131" s="375"/>
      <c r="B131" s="505"/>
      <c r="C131" s="543"/>
      <c r="D131" s="505"/>
      <c r="E131" s="1022" t="str">
        <f>IF(ISBLANK(納品内訳書!E27),"",納品内訳書!E27)</f>
        <v/>
      </c>
      <c r="F131" s="805"/>
      <c r="G131" s="805"/>
      <c r="H131" s="805"/>
      <c r="I131" s="805"/>
      <c r="J131" s="805"/>
      <c r="K131" s="805"/>
      <c r="L131" s="805"/>
      <c r="M131" s="805"/>
      <c r="N131" s="805"/>
      <c r="O131" s="805"/>
      <c r="P131" s="805"/>
      <c r="Q131" s="805"/>
      <c r="R131" s="805"/>
      <c r="S131" s="1023"/>
      <c r="T131" s="505"/>
      <c r="U131" s="505"/>
      <c r="V131" s="578"/>
      <c r="W131" s="153"/>
      <c r="X131" s="153"/>
      <c r="Y131" s="566"/>
      <c r="Z131" s="567"/>
      <c r="AA131" s="275"/>
      <c r="AB131" s="275"/>
      <c r="AC131" s="275"/>
      <c r="AD131" s="275"/>
      <c r="AE131" s="275"/>
      <c r="AF131" s="275"/>
      <c r="AG131" s="293"/>
      <c r="AH131" s="293"/>
      <c r="AI131" s="338"/>
      <c r="AJ131" s="271"/>
      <c r="AK131" s="347"/>
      <c r="AL131" s="294"/>
      <c r="AM131" s="271"/>
      <c r="AN131" s="347"/>
      <c r="AO131" s="294"/>
      <c r="AP131" s="271"/>
      <c r="AQ131" s="365"/>
      <c r="AR131" s="1028" t="str">
        <f>IF(ISBLANK(納品内訳書!AR27),"",納品内訳書!AR27)</f>
        <v/>
      </c>
      <c r="AS131" s="1028"/>
      <c r="AT131" s="1028"/>
      <c r="AU131" s="1028"/>
      <c r="AV131" s="1028"/>
      <c r="AW131" s="1028"/>
      <c r="AX131" s="1028"/>
      <c r="AY131" s="1028"/>
      <c r="AZ131" s="1028"/>
      <c r="BA131" s="1028"/>
      <c r="BB131" s="1028"/>
      <c r="BC131" s="1028"/>
      <c r="BD131" s="1028"/>
      <c r="BE131" s="1029"/>
      <c r="BF131" s="155"/>
      <c r="BG131" s="96"/>
      <c r="BH131" s="96"/>
      <c r="BI131" s="96"/>
      <c r="BJ131" s="96"/>
      <c r="BK131" s="96"/>
      <c r="BL131" s="96"/>
    </row>
    <row r="132" spans="1:64" ht="17.25" customHeight="1" x14ac:dyDescent="0.15">
      <c r="A132" s="1032" t="str">
        <f>IF(ISBLANK(納品内訳書!A28),"",納品内訳書!A28)</f>
        <v/>
      </c>
      <c r="B132" s="847"/>
      <c r="C132" s="847" t="str">
        <f>IF(ISBLANK(納品内訳書!C28),"",納品内訳書!C28)</f>
        <v/>
      </c>
      <c r="D132" s="847"/>
      <c r="E132" s="1022"/>
      <c r="F132" s="805"/>
      <c r="G132" s="805"/>
      <c r="H132" s="805"/>
      <c r="I132" s="805"/>
      <c r="J132" s="805"/>
      <c r="K132" s="805"/>
      <c r="L132" s="805"/>
      <c r="M132" s="805"/>
      <c r="N132" s="805"/>
      <c r="O132" s="805"/>
      <c r="P132" s="805"/>
      <c r="Q132" s="805"/>
      <c r="R132" s="805"/>
      <c r="S132" s="1023"/>
      <c r="T132" s="1033" t="str">
        <f>IF(ISBLANK(納品内訳書!T28),"",納品内訳書!T28)</f>
        <v/>
      </c>
      <c r="U132" s="1033"/>
      <c r="V132" s="1033" t="str">
        <f>IF(ISBLANK(納品内訳書!V28),"",納品内訳書!V28)</f>
        <v/>
      </c>
      <c r="W132" s="1033"/>
      <c r="X132" s="1033" t="str">
        <f>IF(ISBLANK(納品内訳書!X28),"",納品内訳書!X28)</f>
        <v/>
      </c>
      <c r="Y132" s="1034" t="str">
        <f>IF(ISBLANK(納品内訳書!Y28),"",納品内訳書!Y28)</f>
        <v/>
      </c>
      <c r="Z132" s="1035"/>
      <c r="AA132" s="1016" t="str">
        <f>IF(ISBLANK(納品内訳書!AA28),"",納品内訳書!AA28)</f>
        <v/>
      </c>
      <c r="AB132" s="1016"/>
      <c r="AC132" s="1016" t="str">
        <f>IF(ISBLANK(納品内訳書!AC28),"",納品内訳書!AC28)</f>
        <v/>
      </c>
      <c r="AD132" s="1016"/>
      <c r="AE132" s="1016" t="str">
        <f>IF(ISBLANK(納品内訳書!AE28),"",納品内訳書!AE28)</f>
        <v/>
      </c>
      <c r="AF132" s="1016"/>
      <c r="AG132" s="1017" t="str">
        <f>IF(ISBLANK(納品内訳書!AG28),"",納品内訳書!AG28)</f>
        <v/>
      </c>
      <c r="AH132" s="1018" t="str">
        <f>IF(ISBLANK(納品内訳書!AH28),"",納品内訳書!AH28)</f>
        <v/>
      </c>
      <c r="AI132" s="1018"/>
      <c r="AJ132" s="1018" t="str">
        <f>IF(ISBLANK(納品内訳書!AJ28),"",納品内訳書!AJ28)</f>
        <v/>
      </c>
      <c r="AK132" s="1018"/>
      <c r="AL132" s="1018" t="str">
        <f>IF(ISBLANK(納品内訳書!AL28),"",納品内訳書!AL28)</f>
        <v/>
      </c>
      <c r="AM132" s="1018"/>
      <c r="AN132" s="1018" t="str">
        <f>IF(ISBLANK(納品内訳書!AN28),"",納品内訳書!AN28)</f>
        <v/>
      </c>
      <c r="AO132" s="1018"/>
      <c r="AP132" s="1018" t="str">
        <f>IF(ISBLANK(納品内訳書!AP28),"",納品内訳書!AP28)</f>
        <v/>
      </c>
      <c r="AQ132" s="1019"/>
      <c r="AR132" s="1028"/>
      <c r="AS132" s="1028"/>
      <c r="AT132" s="1028"/>
      <c r="AU132" s="1028"/>
      <c r="AV132" s="1028"/>
      <c r="AW132" s="1028"/>
      <c r="AX132" s="1028"/>
      <c r="AY132" s="1028"/>
      <c r="AZ132" s="1028"/>
      <c r="BA132" s="1028"/>
      <c r="BB132" s="1028"/>
      <c r="BC132" s="1028"/>
      <c r="BD132" s="1028"/>
      <c r="BE132" s="1029"/>
      <c r="BF132" s="155"/>
      <c r="BG132" s="96"/>
      <c r="BH132" s="96"/>
      <c r="BI132" s="96"/>
      <c r="BJ132" s="96"/>
      <c r="BK132" s="96"/>
      <c r="BL132" s="96"/>
    </row>
    <row r="133" spans="1:64" ht="7.5" customHeight="1" x14ac:dyDescent="0.15">
      <c r="A133" s="375"/>
      <c r="B133" s="153"/>
      <c r="C133" s="543"/>
      <c r="D133" s="153"/>
      <c r="E133" s="1022"/>
      <c r="F133" s="805"/>
      <c r="G133" s="805"/>
      <c r="H133" s="805"/>
      <c r="I133" s="805"/>
      <c r="J133" s="805"/>
      <c r="K133" s="805"/>
      <c r="L133" s="805"/>
      <c r="M133" s="805"/>
      <c r="N133" s="805"/>
      <c r="O133" s="805"/>
      <c r="P133" s="805"/>
      <c r="Q133" s="805"/>
      <c r="R133" s="805"/>
      <c r="S133" s="1023"/>
      <c r="T133" s="153"/>
      <c r="U133" s="153"/>
      <c r="V133" s="575"/>
      <c r="W133" s="153"/>
      <c r="X133" s="153"/>
      <c r="Y133" s="543"/>
      <c r="Z133" s="557"/>
      <c r="AA133" s="272"/>
      <c r="AB133" s="272"/>
      <c r="AC133" s="272"/>
      <c r="AD133" s="272"/>
      <c r="AE133" s="272"/>
      <c r="AF133" s="272"/>
      <c r="AG133" s="293"/>
      <c r="AH133" s="293"/>
      <c r="AI133" s="338"/>
      <c r="AJ133" s="271"/>
      <c r="AK133" s="347"/>
      <c r="AL133" s="294"/>
      <c r="AM133" s="271"/>
      <c r="AN133" s="347"/>
      <c r="AO133" s="294"/>
      <c r="AP133" s="271"/>
      <c r="AQ133" s="365"/>
      <c r="AR133" s="1028"/>
      <c r="AS133" s="1028"/>
      <c r="AT133" s="1028"/>
      <c r="AU133" s="1028"/>
      <c r="AV133" s="1028"/>
      <c r="AW133" s="1028"/>
      <c r="AX133" s="1028"/>
      <c r="AY133" s="1028"/>
      <c r="AZ133" s="1028"/>
      <c r="BA133" s="1028"/>
      <c r="BB133" s="1028"/>
      <c r="BC133" s="1028"/>
      <c r="BD133" s="1028"/>
      <c r="BE133" s="1029"/>
      <c r="BF133" s="155"/>
      <c r="BG133" s="96"/>
      <c r="BH133" s="96"/>
      <c r="BI133" s="96"/>
      <c r="BJ133" s="96"/>
      <c r="BK133" s="96"/>
      <c r="BL133" s="96"/>
    </row>
    <row r="134" spans="1:64" ht="7.5" customHeight="1" x14ac:dyDescent="0.15">
      <c r="A134" s="550"/>
      <c r="B134" s="551"/>
      <c r="C134" s="552"/>
      <c r="D134" s="551"/>
      <c r="E134" s="1020" t="str">
        <f>IF(ISBLANK(納品内訳書!E30),"",納品内訳書!E30)</f>
        <v/>
      </c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1021"/>
      <c r="T134" s="551"/>
      <c r="U134" s="551"/>
      <c r="V134" s="576"/>
      <c r="W134" s="569"/>
      <c r="X134" s="569"/>
      <c r="Y134" s="570"/>
      <c r="Z134" s="571"/>
      <c r="AA134" s="273"/>
      <c r="AB134" s="273"/>
      <c r="AC134" s="273"/>
      <c r="AD134" s="273"/>
      <c r="AE134" s="273"/>
      <c r="AF134" s="273"/>
      <c r="AG134" s="302"/>
      <c r="AH134" s="360"/>
      <c r="AI134" s="361"/>
      <c r="AJ134" s="345"/>
      <c r="AK134" s="351"/>
      <c r="AL134" s="352"/>
      <c r="AM134" s="345"/>
      <c r="AN134" s="351"/>
      <c r="AO134" s="352"/>
      <c r="AP134" s="345"/>
      <c r="AQ134" s="368"/>
      <c r="AR134" s="1026" t="str">
        <f>IF(ISBLANK(納品内訳書!AR30),"",納品内訳書!AR30)</f>
        <v/>
      </c>
      <c r="AS134" s="1026"/>
      <c r="AT134" s="1026"/>
      <c r="AU134" s="1026"/>
      <c r="AV134" s="1026"/>
      <c r="AW134" s="1026"/>
      <c r="AX134" s="1026"/>
      <c r="AY134" s="1026"/>
      <c r="AZ134" s="1026"/>
      <c r="BA134" s="1026"/>
      <c r="BB134" s="1026"/>
      <c r="BC134" s="1026"/>
      <c r="BD134" s="1026"/>
      <c r="BE134" s="1027"/>
      <c r="BF134" s="155"/>
      <c r="BG134" s="96"/>
      <c r="BH134" s="96"/>
      <c r="BI134" s="96"/>
      <c r="BJ134" s="96"/>
      <c r="BK134" s="96"/>
      <c r="BL134" s="96"/>
    </row>
    <row r="135" spans="1:64" ht="17.25" customHeight="1" x14ac:dyDescent="0.15">
      <c r="A135" s="1032" t="str">
        <f>IF(ISBLANK(納品内訳書!A31),"",納品内訳書!A31)</f>
        <v/>
      </c>
      <c r="B135" s="847"/>
      <c r="C135" s="847" t="str">
        <f>IF(ISBLANK(納品内訳書!C31),"",納品内訳書!C31)</f>
        <v/>
      </c>
      <c r="D135" s="1035"/>
      <c r="E135" s="1022"/>
      <c r="F135" s="805"/>
      <c r="G135" s="805"/>
      <c r="H135" s="805"/>
      <c r="I135" s="805"/>
      <c r="J135" s="805"/>
      <c r="K135" s="805"/>
      <c r="L135" s="805"/>
      <c r="M135" s="805"/>
      <c r="N135" s="805"/>
      <c r="O135" s="805"/>
      <c r="P135" s="805"/>
      <c r="Q135" s="805"/>
      <c r="R135" s="805"/>
      <c r="S135" s="1023"/>
      <c r="T135" s="1033" t="str">
        <f>IF(ISBLANK(納品内訳書!T31),"",納品内訳書!T31)</f>
        <v/>
      </c>
      <c r="U135" s="1033"/>
      <c r="V135" s="1033" t="str">
        <f>IF(ISBLANK(納品内訳書!V31),"",納品内訳書!V31)</f>
        <v/>
      </c>
      <c r="W135" s="1033"/>
      <c r="X135" s="1033" t="str">
        <f>IF(ISBLANK(納品内訳書!X31),"",納品内訳書!X31)</f>
        <v/>
      </c>
      <c r="Y135" s="1034" t="str">
        <f>IF(ISBLANK(納品内訳書!Y31),"",納品内訳書!Y31)</f>
        <v/>
      </c>
      <c r="Z135" s="1035"/>
      <c r="AA135" s="1016" t="str">
        <f>IF(ISBLANK(納品内訳書!AA31),"",納品内訳書!AA31)</f>
        <v/>
      </c>
      <c r="AB135" s="1016"/>
      <c r="AC135" s="1016" t="str">
        <f>IF(ISBLANK(納品内訳書!AC31),"",納品内訳書!AC31)</f>
        <v/>
      </c>
      <c r="AD135" s="1016"/>
      <c r="AE135" s="1016" t="str">
        <f>IF(ISBLANK(納品内訳書!AE31),"",納品内訳書!AE31)</f>
        <v/>
      </c>
      <c r="AF135" s="1016"/>
      <c r="AG135" s="1017" t="str">
        <f>IF(ISBLANK(納品内訳書!AG31),"",納品内訳書!AG31)</f>
        <v/>
      </c>
      <c r="AH135" s="1018" t="str">
        <f>IF(ISBLANK(納品内訳書!AH31),"",納品内訳書!AH31)</f>
        <v/>
      </c>
      <c r="AI135" s="1018"/>
      <c r="AJ135" s="1018" t="str">
        <f>IF(ISBLANK(納品内訳書!AJ31),"",納品内訳書!AJ31)</f>
        <v/>
      </c>
      <c r="AK135" s="1018"/>
      <c r="AL135" s="1018" t="str">
        <f>IF(ISBLANK(納品内訳書!AL31),"",納品内訳書!AL31)</f>
        <v/>
      </c>
      <c r="AM135" s="1018"/>
      <c r="AN135" s="1018" t="str">
        <f>IF(ISBLANK(納品内訳書!AN31),"",納品内訳書!AN31)</f>
        <v/>
      </c>
      <c r="AO135" s="1018"/>
      <c r="AP135" s="1018" t="str">
        <f>IF(ISBLANK(納品内訳書!AP31),"",納品内訳書!AP31)</f>
        <v/>
      </c>
      <c r="AQ135" s="1019"/>
      <c r="AR135" s="1028"/>
      <c r="AS135" s="1028"/>
      <c r="AT135" s="1028"/>
      <c r="AU135" s="1028"/>
      <c r="AV135" s="1028"/>
      <c r="AW135" s="1028"/>
      <c r="AX135" s="1028"/>
      <c r="AY135" s="1028"/>
      <c r="AZ135" s="1028"/>
      <c r="BA135" s="1028"/>
      <c r="BB135" s="1028"/>
      <c r="BC135" s="1028"/>
      <c r="BD135" s="1028"/>
      <c r="BE135" s="1029"/>
      <c r="BF135" s="155"/>
      <c r="BG135" s="96"/>
      <c r="BH135" s="96"/>
      <c r="BI135" s="96"/>
      <c r="BJ135" s="96"/>
      <c r="BK135" s="96"/>
      <c r="BL135" s="96"/>
    </row>
    <row r="136" spans="1:64" ht="7.5" customHeight="1" x14ac:dyDescent="0.15">
      <c r="A136" s="553"/>
      <c r="B136" s="554"/>
      <c r="C136" s="555"/>
      <c r="D136" s="554"/>
      <c r="E136" s="1024"/>
      <c r="F136" s="808"/>
      <c r="G136" s="808"/>
      <c r="H136" s="808"/>
      <c r="I136" s="808"/>
      <c r="J136" s="808"/>
      <c r="K136" s="808"/>
      <c r="L136" s="808"/>
      <c r="M136" s="808"/>
      <c r="N136" s="808"/>
      <c r="O136" s="808"/>
      <c r="P136" s="808"/>
      <c r="Q136" s="808"/>
      <c r="R136" s="808"/>
      <c r="S136" s="1025"/>
      <c r="T136" s="554"/>
      <c r="U136" s="554"/>
      <c r="V136" s="577"/>
      <c r="W136" s="554"/>
      <c r="X136" s="554"/>
      <c r="Y136" s="555"/>
      <c r="Z136" s="573"/>
      <c r="AA136" s="274"/>
      <c r="AB136" s="274"/>
      <c r="AC136" s="274"/>
      <c r="AD136" s="274"/>
      <c r="AE136" s="274"/>
      <c r="AF136" s="274"/>
      <c r="AG136" s="297"/>
      <c r="AH136" s="297"/>
      <c r="AI136" s="362"/>
      <c r="AJ136" s="173"/>
      <c r="AK136" s="371"/>
      <c r="AL136" s="298"/>
      <c r="AM136" s="173"/>
      <c r="AN136" s="371"/>
      <c r="AO136" s="298"/>
      <c r="AP136" s="173"/>
      <c r="AQ136" s="367"/>
      <c r="AR136" s="1030"/>
      <c r="AS136" s="1030"/>
      <c r="AT136" s="1030"/>
      <c r="AU136" s="1030"/>
      <c r="AV136" s="1030"/>
      <c r="AW136" s="1030"/>
      <c r="AX136" s="1030"/>
      <c r="AY136" s="1030"/>
      <c r="AZ136" s="1030"/>
      <c r="BA136" s="1030"/>
      <c r="BB136" s="1030"/>
      <c r="BC136" s="1030"/>
      <c r="BD136" s="1030"/>
      <c r="BE136" s="1031"/>
      <c r="BF136" s="155"/>
      <c r="BG136" s="96"/>
      <c r="BH136" s="96"/>
      <c r="BI136" s="96"/>
      <c r="BJ136" s="96"/>
      <c r="BK136" s="96"/>
      <c r="BL136" s="96"/>
    </row>
    <row r="137" spans="1:64" ht="7.5" customHeight="1" x14ac:dyDescent="0.15">
      <c r="A137" s="375"/>
      <c r="B137" s="505"/>
      <c r="C137" s="543"/>
      <c r="D137" s="505"/>
      <c r="E137" s="1022" t="str">
        <f>IF(ISBLANK(納品内訳書!E33),"",納品内訳書!E33)</f>
        <v/>
      </c>
      <c r="F137" s="805"/>
      <c r="G137" s="805"/>
      <c r="H137" s="805"/>
      <c r="I137" s="805"/>
      <c r="J137" s="805"/>
      <c r="K137" s="805"/>
      <c r="L137" s="805"/>
      <c r="M137" s="805"/>
      <c r="N137" s="805"/>
      <c r="O137" s="805"/>
      <c r="P137" s="805"/>
      <c r="Q137" s="805"/>
      <c r="R137" s="805"/>
      <c r="S137" s="1023"/>
      <c r="T137" s="505"/>
      <c r="U137" s="505"/>
      <c r="V137" s="578"/>
      <c r="W137" s="153"/>
      <c r="X137" s="153"/>
      <c r="Y137" s="566"/>
      <c r="Z137" s="567"/>
      <c r="AA137" s="275"/>
      <c r="AB137" s="275"/>
      <c r="AC137" s="275"/>
      <c r="AD137" s="275"/>
      <c r="AE137" s="275"/>
      <c r="AF137" s="275"/>
      <c r="AG137" s="293"/>
      <c r="AH137" s="293"/>
      <c r="AI137" s="338"/>
      <c r="AJ137" s="271"/>
      <c r="AK137" s="347"/>
      <c r="AL137" s="294"/>
      <c r="AM137" s="271"/>
      <c r="AN137" s="347"/>
      <c r="AO137" s="294"/>
      <c r="AP137" s="271"/>
      <c r="AQ137" s="365"/>
      <c r="AR137" s="1028" t="str">
        <f>IF(ISBLANK(納品内訳書!AR33),"",納品内訳書!AR33)</f>
        <v/>
      </c>
      <c r="AS137" s="1028"/>
      <c r="AT137" s="1028"/>
      <c r="AU137" s="1028"/>
      <c r="AV137" s="1028"/>
      <c r="AW137" s="1028"/>
      <c r="AX137" s="1028"/>
      <c r="AY137" s="1028"/>
      <c r="AZ137" s="1028"/>
      <c r="BA137" s="1028"/>
      <c r="BB137" s="1028"/>
      <c r="BC137" s="1028"/>
      <c r="BD137" s="1028"/>
      <c r="BE137" s="1029"/>
      <c r="BF137" s="155"/>
      <c r="BG137" s="96"/>
      <c r="BH137" s="96"/>
      <c r="BI137" s="96"/>
      <c r="BJ137" s="96"/>
      <c r="BK137" s="96"/>
      <c r="BL137" s="96"/>
    </row>
    <row r="138" spans="1:64" ht="17.25" customHeight="1" x14ac:dyDescent="0.15">
      <c r="A138" s="1032" t="str">
        <f>IF(ISBLANK(納品内訳書!A34),"",納品内訳書!A34)</f>
        <v/>
      </c>
      <c r="B138" s="847"/>
      <c r="C138" s="847" t="str">
        <f>IF(ISBLANK(納品内訳書!C34),"",納品内訳書!C34)</f>
        <v/>
      </c>
      <c r="D138" s="847"/>
      <c r="E138" s="1022"/>
      <c r="F138" s="805"/>
      <c r="G138" s="805"/>
      <c r="H138" s="805"/>
      <c r="I138" s="805"/>
      <c r="J138" s="805"/>
      <c r="K138" s="805"/>
      <c r="L138" s="805"/>
      <c r="M138" s="805"/>
      <c r="N138" s="805"/>
      <c r="O138" s="805"/>
      <c r="P138" s="805"/>
      <c r="Q138" s="805"/>
      <c r="R138" s="805"/>
      <c r="S138" s="1023"/>
      <c r="T138" s="1033" t="str">
        <f>IF(ISBLANK(納品内訳書!T34),"",納品内訳書!T34)</f>
        <v/>
      </c>
      <c r="U138" s="1033"/>
      <c r="V138" s="1033" t="str">
        <f>IF(ISBLANK(納品内訳書!V34),"",納品内訳書!V34)</f>
        <v/>
      </c>
      <c r="W138" s="1033"/>
      <c r="X138" s="1033" t="str">
        <f>IF(ISBLANK(納品内訳書!X34),"",納品内訳書!X34)</f>
        <v/>
      </c>
      <c r="Y138" s="1034" t="str">
        <f>IF(ISBLANK(納品内訳書!Y34),"",納品内訳書!Y34)</f>
        <v/>
      </c>
      <c r="Z138" s="1035"/>
      <c r="AA138" s="1016" t="str">
        <f>IF(ISBLANK(納品内訳書!AA34),"",納品内訳書!AA34)</f>
        <v/>
      </c>
      <c r="AB138" s="1016"/>
      <c r="AC138" s="1016" t="str">
        <f>IF(ISBLANK(納品内訳書!AC34),"",納品内訳書!AC34)</f>
        <v/>
      </c>
      <c r="AD138" s="1016"/>
      <c r="AE138" s="1016" t="str">
        <f>IF(ISBLANK(納品内訳書!AE34),"",納品内訳書!AE34)</f>
        <v/>
      </c>
      <c r="AF138" s="1016"/>
      <c r="AG138" s="1017" t="str">
        <f>IF(ISBLANK(納品内訳書!AG34),"",納品内訳書!AG34)</f>
        <v/>
      </c>
      <c r="AH138" s="1018" t="str">
        <f>IF(ISBLANK(納品内訳書!AH34),"",納品内訳書!AH34)</f>
        <v/>
      </c>
      <c r="AI138" s="1018"/>
      <c r="AJ138" s="1018" t="str">
        <f>IF(ISBLANK(納品内訳書!AJ34),"",納品内訳書!AJ34)</f>
        <v/>
      </c>
      <c r="AK138" s="1018"/>
      <c r="AL138" s="1018" t="str">
        <f>IF(ISBLANK(納品内訳書!AL34),"",納品内訳書!AL34)</f>
        <v/>
      </c>
      <c r="AM138" s="1018"/>
      <c r="AN138" s="1018" t="str">
        <f>IF(ISBLANK(納品内訳書!AN34),"",納品内訳書!AN34)</f>
        <v/>
      </c>
      <c r="AO138" s="1018"/>
      <c r="AP138" s="1018" t="str">
        <f>IF(ISBLANK(納品内訳書!AP34),"",納品内訳書!AP34)</f>
        <v/>
      </c>
      <c r="AQ138" s="1019"/>
      <c r="AR138" s="1028"/>
      <c r="AS138" s="1028"/>
      <c r="AT138" s="1028"/>
      <c r="AU138" s="1028"/>
      <c r="AV138" s="1028"/>
      <c r="AW138" s="1028"/>
      <c r="AX138" s="1028"/>
      <c r="AY138" s="1028"/>
      <c r="AZ138" s="1028"/>
      <c r="BA138" s="1028"/>
      <c r="BB138" s="1028"/>
      <c r="BC138" s="1028"/>
      <c r="BD138" s="1028"/>
      <c r="BE138" s="1029"/>
      <c r="BF138" s="155"/>
      <c r="BG138" s="96"/>
      <c r="BH138" s="96"/>
      <c r="BI138" s="96"/>
      <c r="BJ138" s="96"/>
      <c r="BK138" s="96"/>
      <c r="BL138" s="96"/>
    </row>
    <row r="139" spans="1:64" ht="7.5" customHeight="1" x14ac:dyDescent="0.15">
      <c r="A139" s="375"/>
      <c r="B139" s="153"/>
      <c r="C139" s="543"/>
      <c r="D139" s="153"/>
      <c r="E139" s="1024"/>
      <c r="F139" s="808"/>
      <c r="G139" s="808"/>
      <c r="H139" s="808"/>
      <c r="I139" s="808"/>
      <c r="J139" s="808"/>
      <c r="K139" s="808"/>
      <c r="L139" s="808"/>
      <c r="M139" s="808"/>
      <c r="N139" s="808"/>
      <c r="O139" s="808"/>
      <c r="P139" s="808"/>
      <c r="Q139" s="808"/>
      <c r="R139" s="808"/>
      <c r="S139" s="1025"/>
      <c r="T139" s="153"/>
      <c r="U139" s="153"/>
      <c r="V139" s="575"/>
      <c r="W139" s="153"/>
      <c r="X139" s="153"/>
      <c r="Y139" s="543"/>
      <c r="Z139" s="557"/>
      <c r="AA139" s="272"/>
      <c r="AB139" s="272"/>
      <c r="AC139" s="272"/>
      <c r="AD139" s="272"/>
      <c r="AE139" s="272"/>
      <c r="AF139" s="272"/>
      <c r="AG139" s="293"/>
      <c r="AH139" s="293"/>
      <c r="AI139" s="338"/>
      <c r="AJ139" s="271"/>
      <c r="AK139" s="347"/>
      <c r="AL139" s="294"/>
      <c r="AM139" s="271"/>
      <c r="AN139" s="347"/>
      <c r="AO139" s="294"/>
      <c r="AP139" s="271"/>
      <c r="AQ139" s="365"/>
      <c r="AR139" s="1030"/>
      <c r="AS139" s="1030"/>
      <c r="AT139" s="1030"/>
      <c r="AU139" s="1030"/>
      <c r="AV139" s="1030"/>
      <c r="AW139" s="1030"/>
      <c r="AX139" s="1030"/>
      <c r="AY139" s="1030"/>
      <c r="AZ139" s="1030"/>
      <c r="BA139" s="1030"/>
      <c r="BB139" s="1030"/>
      <c r="BC139" s="1030"/>
      <c r="BD139" s="1030"/>
      <c r="BE139" s="1031"/>
      <c r="BF139" s="155"/>
      <c r="BG139" s="96"/>
      <c r="BH139" s="96"/>
      <c r="BI139" s="96"/>
      <c r="BJ139" s="96"/>
      <c r="BK139" s="96"/>
      <c r="BL139" s="96"/>
    </row>
    <row r="140" spans="1:64" ht="7.5" customHeight="1" x14ac:dyDescent="0.15">
      <c r="A140" s="550"/>
      <c r="B140" s="551"/>
      <c r="C140" s="552"/>
      <c r="D140" s="551"/>
      <c r="E140" s="1020" t="str">
        <f>IF(ISBLANK(納品内訳書!E36),"",納品内訳書!E36)</f>
        <v/>
      </c>
      <c r="F140" s="802"/>
      <c r="G140" s="802"/>
      <c r="H140" s="802"/>
      <c r="I140" s="802"/>
      <c r="J140" s="802"/>
      <c r="K140" s="802"/>
      <c r="L140" s="802"/>
      <c r="M140" s="802"/>
      <c r="N140" s="802"/>
      <c r="O140" s="802"/>
      <c r="P140" s="802"/>
      <c r="Q140" s="802"/>
      <c r="R140" s="802"/>
      <c r="S140" s="1021"/>
      <c r="T140" s="551"/>
      <c r="U140" s="551"/>
      <c r="V140" s="576"/>
      <c r="W140" s="569"/>
      <c r="X140" s="569"/>
      <c r="Y140" s="570"/>
      <c r="Z140" s="571"/>
      <c r="AA140" s="273"/>
      <c r="AB140" s="273"/>
      <c r="AC140" s="273"/>
      <c r="AD140" s="273"/>
      <c r="AE140" s="273"/>
      <c r="AF140" s="273"/>
      <c r="AG140" s="302"/>
      <c r="AH140" s="360"/>
      <c r="AI140" s="361"/>
      <c r="AJ140" s="345"/>
      <c r="AK140" s="351"/>
      <c r="AL140" s="352"/>
      <c r="AM140" s="345"/>
      <c r="AN140" s="351"/>
      <c r="AO140" s="352"/>
      <c r="AP140" s="345"/>
      <c r="AQ140" s="368"/>
      <c r="AR140" s="1026" t="str">
        <f>IF(ISBLANK(納品内訳書!AR36),"",納品内訳書!AR36)</f>
        <v/>
      </c>
      <c r="AS140" s="1026"/>
      <c r="AT140" s="1026"/>
      <c r="AU140" s="1026"/>
      <c r="AV140" s="1026"/>
      <c r="AW140" s="1026"/>
      <c r="AX140" s="1026"/>
      <c r="AY140" s="1026"/>
      <c r="AZ140" s="1026"/>
      <c r="BA140" s="1026"/>
      <c r="BB140" s="1026"/>
      <c r="BC140" s="1026"/>
      <c r="BD140" s="1026"/>
      <c r="BE140" s="1027"/>
      <c r="BF140" s="155"/>
      <c r="BG140" s="96"/>
      <c r="BH140" s="96"/>
      <c r="BI140" s="96"/>
      <c r="BJ140" s="96"/>
      <c r="BK140" s="96"/>
      <c r="BL140" s="96"/>
    </row>
    <row r="141" spans="1:64" ht="17.25" customHeight="1" x14ac:dyDescent="0.15">
      <c r="A141" s="1032" t="str">
        <f>IF(ISBLANK(納品内訳書!A37),"",納品内訳書!A37)</f>
        <v/>
      </c>
      <c r="B141" s="847"/>
      <c r="C141" s="847" t="str">
        <f>IF(ISBLANK(納品内訳書!C37),"",納品内訳書!C37)</f>
        <v/>
      </c>
      <c r="D141" s="847"/>
      <c r="E141" s="1022"/>
      <c r="F141" s="805"/>
      <c r="G141" s="805"/>
      <c r="H141" s="805"/>
      <c r="I141" s="805"/>
      <c r="J141" s="805"/>
      <c r="K141" s="805"/>
      <c r="L141" s="805"/>
      <c r="M141" s="805"/>
      <c r="N141" s="805"/>
      <c r="O141" s="805"/>
      <c r="P141" s="805"/>
      <c r="Q141" s="805"/>
      <c r="R141" s="805"/>
      <c r="S141" s="1023"/>
      <c r="T141" s="1033" t="str">
        <f>IF(ISBLANK(納品内訳書!T37),"",納品内訳書!T37)</f>
        <v/>
      </c>
      <c r="U141" s="1033"/>
      <c r="V141" s="1033" t="str">
        <f>IF(ISBLANK(納品内訳書!V37),"",納品内訳書!V37)</f>
        <v/>
      </c>
      <c r="W141" s="1033"/>
      <c r="X141" s="1033" t="str">
        <f>IF(ISBLANK(納品内訳書!X37),"",納品内訳書!X37)</f>
        <v/>
      </c>
      <c r="Y141" s="1034" t="str">
        <f>IF(ISBLANK(納品内訳書!Y37),"",納品内訳書!Y37)</f>
        <v/>
      </c>
      <c r="Z141" s="1035"/>
      <c r="AA141" s="1016" t="str">
        <f>IF(ISBLANK(納品内訳書!AA37),"",納品内訳書!AA37)</f>
        <v/>
      </c>
      <c r="AB141" s="1016"/>
      <c r="AC141" s="1016" t="str">
        <f>IF(ISBLANK(納品内訳書!AC37),"",納品内訳書!AC37)</f>
        <v/>
      </c>
      <c r="AD141" s="1016"/>
      <c r="AE141" s="1016" t="str">
        <f>IF(ISBLANK(納品内訳書!AE37),"",納品内訳書!AE37)</f>
        <v/>
      </c>
      <c r="AF141" s="1016"/>
      <c r="AG141" s="1017" t="str">
        <f>IF(ISBLANK(納品内訳書!AG37),"",納品内訳書!AG37)</f>
        <v/>
      </c>
      <c r="AH141" s="1018" t="str">
        <f>IF(ISBLANK(納品内訳書!AH37),"",納品内訳書!AH37)</f>
        <v/>
      </c>
      <c r="AI141" s="1018"/>
      <c r="AJ141" s="1018" t="str">
        <f>IF(ISBLANK(納品内訳書!AJ37),"",納品内訳書!AJ37)</f>
        <v/>
      </c>
      <c r="AK141" s="1018"/>
      <c r="AL141" s="1018" t="str">
        <f>IF(ISBLANK(納品内訳書!AL37),"",納品内訳書!AL37)</f>
        <v/>
      </c>
      <c r="AM141" s="1018"/>
      <c r="AN141" s="1018" t="str">
        <f>IF(ISBLANK(納品内訳書!AN37),"",納品内訳書!AN37)</f>
        <v/>
      </c>
      <c r="AO141" s="1018"/>
      <c r="AP141" s="1018" t="str">
        <f>IF(ISBLANK(納品内訳書!AP37),"",納品内訳書!AP37)</f>
        <v/>
      </c>
      <c r="AQ141" s="1019"/>
      <c r="AR141" s="1028"/>
      <c r="AS141" s="1028"/>
      <c r="AT141" s="1028"/>
      <c r="AU141" s="1028"/>
      <c r="AV141" s="1028"/>
      <c r="AW141" s="1028"/>
      <c r="AX141" s="1028"/>
      <c r="AY141" s="1028"/>
      <c r="AZ141" s="1028"/>
      <c r="BA141" s="1028"/>
      <c r="BB141" s="1028"/>
      <c r="BC141" s="1028"/>
      <c r="BD141" s="1028"/>
      <c r="BE141" s="1029"/>
      <c r="BF141" s="155"/>
      <c r="BG141" s="96"/>
      <c r="BH141" s="96"/>
      <c r="BI141" s="96"/>
      <c r="BJ141" s="96"/>
      <c r="BK141" s="96"/>
      <c r="BL141" s="96"/>
    </row>
    <row r="142" spans="1:64" ht="7.5" customHeight="1" x14ac:dyDescent="0.15">
      <c r="A142" s="553"/>
      <c r="B142" s="554"/>
      <c r="C142" s="555"/>
      <c r="D142" s="554"/>
      <c r="E142" s="1024"/>
      <c r="F142" s="808"/>
      <c r="G142" s="808"/>
      <c r="H142" s="808"/>
      <c r="I142" s="808"/>
      <c r="J142" s="808"/>
      <c r="K142" s="808"/>
      <c r="L142" s="808"/>
      <c r="M142" s="808"/>
      <c r="N142" s="808"/>
      <c r="O142" s="808"/>
      <c r="P142" s="808"/>
      <c r="Q142" s="808"/>
      <c r="R142" s="808"/>
      <c r="S142" s="1025"/>
      <c r="T142" s="554"/>
      <c r="U142" s="554"/>
      <c r="V142" s="577"/>
      <c r="W142" s="554"/>
      <c r="X142" s="554"/>
      <c r="Y142" s="555"/>
      <c r="Z142" s="573"/>
      <c r="AA142" s="274"/>
      <c r="AB142" s="274"/>
      <c r="AC142" s="274"/>
      <c r="AD142" s="274"/>
      <c r="AE142" s="274"/>
      <c r="AF142" s="274"/>
      <c r="AG142" s="297"/>
      <c r="AH142" s="297"/>
      <c r="AI142" s="362"/>
      <c r="AJ142" s="173"/>
      <c r="AK142" s="371"/>
      <c r="AL142" s="298"/>
      <c r="AM142" s="173"/>
      <c r="AN142" s="371"/>
      <c r="AO142" s="298"/>
      <c r="AP142" s="173"/>
      <c r="AQ142" s="367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B142" s="1030"/>
      <c r="BC142" s="1030"/>
      <c r="BD142" s="1030"/>
      <c r="BE142" s="1031"/>
      <c r="BF142" s="155"/>
      <c r="BG142" s="96"/>
      <c r="BH142" s="96"/>
      <c r="BI142" s="96"/>
      <c r="BJ142" s="96"/>
      <c r="BK142" s="96"/>
      <c r="BL142" s="96"/>
    </row>
    <row r="143" spans="1:64" ht="7.5" customHeight="1" x14ac:dyDescent="0.15">
      <c r="A143" s="375"/>
      <c r="B143" s="505"/>
      <c r="C143" s="543"/>
      <c r="D143" s="505"/>
      <c r="E143" s="1022" t="str">
        <f>IF(ISBLANK(納品内訳書!E39),"",納品内訳書!E39)</f>
        <v/>
      </c>
      <c r="F143" s="805"/>
      <c r="G143" s="805"/>
      <c r="H143" s="805"/>
      <c r="I143" s="805"/>
      <c r="J143" s="805"/>
      <c r="K143" s="805"/>
      <c r="L143" s="805"/>
      <c r="M143" s="805"/>
      <c r="N143" s="805"/>
      <c r="O143" s="805"/>
      <c r="P143" s="805"/>
      <c r="Q143" s="805"/>
      <c r="R143" s="805"/>
      <c r="S143" s="1023"/>
      <c r="T143" s="505"/>
      <c r="U143" s="505"/>
      <c r="V143" s="578"/>
      <c r="W143" s="153"/>
      <c r="X143" s="153"/>
      <c r="Y143" s="566"/>
      <c r="Z143" s="567"/>
      <c r="AA143" s="275"/>
      <c r="AB143" s="275"/>
      <c r="AC143" s="275"/>
      <c r="AD143" s="275"/>
      <c r="AE143" s="275"/>
      <c r="AF143" s="275"/>
      <c r="AG143" s="293"/>
      <c r="AH143" s="293"/>
      <c r="AI143" s="338"/>
      <c r="AJ143" s="271"/>
      <c r="AK143" s="347"/>
      <c r="AL143" s="294"/>
      <c r="AM143" s="271"/>
      <c r="AN143" s="347"/>
      <c r="AO143" s="294"/>
      <c r="AP143" s="271"/>
      <c r="AQ143" s="365"/>
      <c r="AR143" s="1028" t="str">
        <f>IF(ISBLANK(納品内訳書!AR39),"",納品内訳書!AR39)</f>
        <v/>
      </c>
      <c r="AS143" s="1028"/>
      <c r="AT143" s="1028"/>
      <c r="AU143" s="1028"/>
      <c r="AV143" s="1028"/>
      <c r="AW143" s="1028"/>
      <c r="AX143" s="1028"/>
      <c r="AY143" s="1028"/>
      <c r="AZ143" s="1028"/>
      <c r="BA143" s="1028"/>
      <c r="BB143" s="1028"/>
      <c r="BC143" s="1028"/>
      <c r="BD143" s="1028"/>
      <c r="BE143" s="1029"/>
      <c r="BF143" s="155"/>
      <c r="BG143" s="96"/>
      <c r="BH143" s="96"/>
      <c r="BI143" s="96"/>
      <c r="BJ143" s="96"/>
      <c r="BK143" s="96"/>
      <c r="BL143" s="96"/>
    </row>
    <row r="144" spans="1:64" ht="17.25" customHeight="1" x14ac:dyDescent="0.15">
      <c r="A144" s="1032" t="str">
        <f>IF(ISBLANK(納品内訳書!A40),"",納品内訳書!A40)</f>
        <v/>
      </c>
      <c r="B144" s="847"/>
      <c r="C144" s="847" t="str">
        <f>IF(ISBLANK(納品内訳書!C40),"",納品内訳書!C40)</f>
        <v/>
      </c>
      <c r="D144" s="847"/>
      <c r="E144" s="1022"/>
      <c r="F144" s="805"/>
      <c r="G144" s="805"/>
      <c r="H144" s="805"/>
      <c r="I144" s="805"/>
      <c r="J144" s="805"/>
      <c r="K144" s="805"/>
      <c r="L144" s="805"/>
      <c r="M144" s="805"/>
      <c r="N144" s="805"/>
      <c r="O144" s="805"/>
      <c r="P144" s="805"/>
      <c r="Q144" s="805"/>
      <c r="R144" s="805"/>
      <c r="S144" s="1023"/>
      <c r="T144" s="1033" t="str">
        <f>IF(ISBLANK(納品内訳書!T40),"",納品内訳書!T40)</f>
        <v/>
      </c>
      <c r="U144" s="1033"/>
      <c r="V144" s="1033" t="str">
        <f>IF(ISBLANK(納品内訳書!V40),"",納品内訳書!V40)</f>
        <v/>
      </c>
      <c r="W144" s="1033"/>
      <c r="X144" s="1033" t="str">
        <f>IF(ISBLANK(納品内訳書!X40),"",納品内訳書!X40)</f>
        <v/>
      </c>
      <c r="Y144" s="1034" t="str">
        <f>IF(ISBLANK(納品内訳書!Y40),"",納品内訳書!Y40)</f>
        <v/>
      </c>
      <c r="Z144" s="1035"/>
      <c r="AA144" s="1016" t="str">
        <f>IF(ISBLANK(納品内訳書!AA40),"",納品内訳書!AA40)</f>
        <v/>
      </c>
      <c r="AB144" s="1016"/>
      <c r="AC144" s="1016" t="str">
        <f>IF(ISBLANK(納品内訳書!AC40),"",納品内訳書!AC40)</f>
        <v/>
      </c>
      <c r="AD144" s="1016"/>
      <c r="AE144" s="1016" t="str">
        <f>IF(ISBLANK(納品内訳書!AE40),"",納品内訳書!AE40)</f>
        <v/>
      </c>
      <c r="AF144" s="1016"/>
      <c r="AG144" s="1017" t="str">
        <f>IF(ISBLANK(納品内訳書!AG40),"",納品内訳書!AG40)</f>
        <v/>
      </c>
      <c r="AH144" s="1018" t="str">
        <f>IF(ISBLANK(納品内訳書!AH40),"",納品内訳書!AH40)</f>
        <v/>
      </c>
      <c r="AI144" s="1018"/>
      <c r="AJ144" s="1018" t="str">
        <f>IF(ISBLANK(納品内訳書!AJ40),"",納品内訳書!AJ40)</f>
        <v/>
      </c>
      <c r="AK144" s="1018"/>
      <c r="AL144" s="1018" t="str">
        <f>IF(ISBLANK(納品内訳書!AL40),"",納品内訳書!AL40)</f>
        <v/>
      </c>
      <c r="AM144" s="1018"/>
      <c r="AN144" s="1018" t="str">
        <f>IF(ISBLANK(納品内訳書!AN40),"",納品内訳書!AN40)</f>
        <v/>
      </c>
      <c r="AO144" s="1018"/>
      <c r="AP144" s="1018" t="str">
        <f>IF(ISBLANK(納品内訳書!AP40),"",納品内訳書!AP40)</f>
        <v/>
      </c>
      <c r="AQ144" s="1019"/>
      <c r="AR144" s="1028"/>
      <c r="AS144" s="1028"/>
      <c r="AT144" s="1028"/>
      <c r="AU144" s="1028"/>
      <c r="AV144" s="1028"/>
      <c r="AW144" s="1028"/>
      <c r="AX144" s="1028"/>
      <c r="AY144" s="1028"/>
      <c r="AZ144" s="1028"/>
      <c r="BA144" s="1028"/>
      <c r="BB144" s="1028"/>
      <c r="BC144" s="1028"/>
      <c r="BD144" s="1028"/>
      <c r="BE144" s="1029"/>
      <c r="BF144" s="155"/>
      <c r="BG144" s="96"/>
      <c r="BH144" s="96"/>
      <c r="BI144" s="96"/>
      <c r="BJ144" s="96"/>
      <c r="BK144" s="96"/>
      <c r="BL144" s="96"/>
    </row>
    <row r="145" spans="1:64" ht="7.5" customHeight="1" x14ac:dyDescent="0.15">
      <c r="A145" s="375"/>
      <c r="B145" s="153"/>
      <c r="C145" s="543"/>
      <c r="D145" s="153"/>
      <c r="E145" s="1022"/>
      <c r="F145" s="805"/>
      <c r="G145" s="805"/>
      <c r="H145" s="805"/>
      <c r="I145" s="805"/>
      <c r="J145" s="805"/>
      <c r="K145" s="805"/>
      <c r="L145" s="805"/>
      <c r="M145" s="805"/>
      <c r="N145" s="805"/>
      <c r="O145" s="805"/>
      <c r="P145" s="805"/>
      <c r="Q145" s="805"/>
      <c r="R145" s="805"/>
      <c r="S145" s="1023"/>
      <c r="T145" s="153"/>
      <c r="U145" s="153"/>
      <c r="V145" s="575"/>
      <c r="W145" s="153"/>
      <c r="X145" s="153"/>
      <c r="Y145" s="543"/>
      <c r="Z145" s="557"/>
      <c r="AA145" s="272"/>
      <c r="AB145" s="272"/>
      <c r="AC145" s="272"/>
      <c r="AD145" s="272"/>
      <c r="AE145" s="272"/>
      <c r="AF145" s="272"/>
      <c r="AG145" s="293"/>
      <c r="AH145" s="293"/>
      <c r="AI145" s="338"/>
      <c r="AJ145" s="271"/>
      <c r="AK145" s="347"/>
      <c r="AL145" s="294"/>
      <c r="AM145" s="271"/>
      <c r="AN145" s="347"/>
      <c r="AO145" s="294"/>
      <c r="AP145" s="271"/>
      <c r="AQ145" s="365"/>
      <c r="AR145" s="1028"/>
      <c r="AS145" s="1028"/>
      <c r="AT145" s="1028"/>
      <c r="AU145" s="1028"/>
      <c r="AV145" s="1028"/>
      <c r="AW145" s="1028"/>
      <c r="AX145" s="1028"/>
      <c r="AY145" s="1028"/>
      <c r="AZ145" s="1028"/>
      <c r="BA145" s="1028"/>
      <c r="BB145" s="1028"/>
      <c r="BC145" s="1028"/>
      <c r="BD145" s="1028"/>
      <c r="BE145" s="1029"/>
      <c r="BF145" s="155"/>
      <c r="BG145" s="96"/>
      <c r="BH145" s="96"/>
      <c r="BI145" s="96"/>
      <c r="BJ145" s="96"/>
      <c r="BK145" s="96"/>
      <c r="BL145" s="96"/>
    </row>
    <row r="146" spans="1:64" ht="7.5" customHeight="1" x14ac:dyDescent="0.15">
      <c r="A146" s="550"/>
      <c r="B146" s="551"/>
      <c r="C146" s="552"/>
      <c r="D146" s="551"/>
      <c r="E146" s="1020" t="str">
        <f>IF(ISBLANK(納品内訳書!E42),"",納品内訳書!E42)</f>
        <v/>
      </c>
      <c r="F146" s="802"/>
      <c r="G146" s="802"/>
      <c r="H146" s="802"/>
      <c r="I146" s="802"/>
      <c r="J146" s="802"/>
      <c r="K146" s="802"/>
      <c r="L146" s="802"/>
      <c r="M146" s="802"/>
      <c r="N146" s="802"/>
      <c r="O146" s="802"/>
      <c r="P146" s="802"/>
      <c r="Q146" s="802"/>
      <c r="R146" s="802"/>
      <c r="S146" s="1021"/>
      <c r="T146" s="551"/>
      <c r="U146" s="551"/>
      <c r="V146" s="576"/>
      <c r="W146" s="569"/>
      <c r="X146" s="569"/>
      <c r="Y146" s="570"/>
      <c r="Z146" s="571"/>
      <c r="AA146" s="273"/>
      <c r="AB146" s="273"/>
      <c r="AC146" s="273"/>
      <c r="AD146" s="273"/>
      <c r="AE146" s="273"/>
      <c r="AF146" s="273"/>
      <c r="AG146" s="302"/>
      <c r="AH146" s="360"/>
      <c r="AI146" s="361"/>
      <c r="AJ146" s="345"/>
      <c r="AK146" s="351"/>
      <c r="AL146" s="352"/>
      <c r="AM146" s="345"/>
      <c r="AN146" s="351"/>
      <c r="AO146" s="352"/>
      <c r="AP146" s="345"/>
      <c r="AQ146" s="368"/>
      <c r="AR146" s="1026" t="str">
        <f>IF(ISBLANK(納品内訳書!AR42),"",納品内訳書!AR42)</f>
        <v/>
      </c>
      <c r="AS146" s="1026"/>
      <c r="AT146" s="1026"/>
      <c r="AU146" s="1026"/>
      <c r="AV146" s="1026"/>
      <c r="AW146" s="1026"/>
      <c r="AX146" s="1026"/>
      <c r="AY146" s="1026"/>
      <c r="AZ146" s="1026"/>
      <c r="BA146" s="1026"/>
      <c r="BB146" s="1026"/>
      <c r="BC146" s="1026"/>
      <c r="BD146" s="1026"/>
      <c r="BE146" s="1027"/>
      <c r="BF146" s="155"/>
      <c r="BG146" s="96"/>
      <c r="BH146" s="96"/>
      <c r="BI146" s="96"/>
      <c r="BJ146" s="96"/>
      <c r="BK146" s="96"/>
      <c r="BL146" s="96"/>
    </row>
    <row r="147" spans="1:64" ht="17.25" customHeight="1" x14ac:dyDescent="0.15">
      <c r="A147" s="1032" t="str">
        <f>IF(ISBLANK(納品内訳書!A43),"",納品内訳書!A43)</f>
        <v/>
      </c>
      <c r="B147" s="847"/>
      <c r="C147" s="847" t="str">
        <f>IF(ISBLANK(納品内訳書!C43),"",納品内訳書!C43)</f>
        <v/>
      </c>
      <c r="D147" s="847"/>
      <c r="E147" s="1022"/>
      <c r="F147" s="805"/>
      <c r="G147" s="805"/>
      <c r="H147" s="805"/>
      <c r="I147" s="805"/>
      <c r="J147" s="805"/>
      <c r="K147" s="805"/>
      <c r="L147" s="805"/>
      <c r="M147" s="805"/>
      <c r="N147" s="805"/>
      <c r="O147" s="805"/>
      <c r="P147" s="805"/>
      <c r="Q147" s="805"/>
      <c r="R147" s="805"/>
      <c r="S147" s="1023"/>
      <c r="T147" s="1033" t="str">
        <f>IF(ISBLANK(納品内訳書!T43),"",納品内訳書!T43)</f>
        <v/>
      </c>
      <c r="U147" s="1033"/>
      <c r="V147" s="1033" t="str">
        <f>IF(ISBLANK(納品内訳書!V43),"",納品内訳書!V43)</f>
        <v/>
      </c>
      <c r="W147" s="1033"/>
      <c r="X147" s="1033" t="str">
        <f>IF(ISBLANK(納品内訳書!X43),"",納品内訳書!X43)</f>
        <v/>
      </c>
      <c r="Y147" s="1034" t="str">
        <f>IF(ISBLANK(納品内訳書!Y43),"",納品内訳書!Y43)</f>
        <v/>
      </c>
      <c r="Z147" s="1035"/>
      <c r="AA147" s="1016" t="str">
        <f>IF(ISBLANK(納品内訳書!AA43),"",納品内訳書!AA43)</f>
        <v/>
      </c>
      <c r="AB147" s="1016"/>
      <c r="AC147" s="1016" t="str">
        <f>IF(ISBLANK(納品内訳書!AC43),"",納品内訳書!AC43)</f>
        <v/>
      </c>
      <c r="AD147" s="1016"/>
      <c r="AE147" s="1016" t="str">
        <f>IF(ISBLANK(納品内訳書!AE43),"",納品内訳書!AE43)</f>
        <v/>
      </c>
      <c r="AF147" s="1016"/>
      <c r="AG147" s="1017" t="str">
        <f>IF(ISBLANK(納品内訳書!AG43),"",納品内訳書!AG43)</f>
        <v/>
      </c>
      <c r="AH147" s="1018" t="str">
        <f>IF(ISBLANK(納品内訳書!AH43),"",納品内訳書!AH43)</f>
        <v/>
      </c>
      <c r="AI147" s="1018"/>
      <c r="AJ147" s="1018" t="str">
        <f>IF(ISBLANK(納品内訳書!AJ43),"",納品内訳書!AJ43)</f>
        <v/>
      </c>
      <c r="AK147" s="1018"/>
      <c r="AL147" s="1018" t="str">
        <f>IF(ISBLANK(納品内訳書!AL43),"",納品内訳書!AL43)</f>
        <v/>
      </c>
      <c r="AM147" s="1018"/>
      <c r="AN147" s="1018" t="str">
        <f>IF(ISBLANK(納品内訳書!AN43),"",納品内訳書!AN43)</f>
        <v/>
      </c>
      <c r="AO147" s="1018"/>
      <c r="AP147" s="1018" t="str">
        <f>IF(ISBLANK(納品内訳書!AP43),"",納品内訳書!AP43)</f>
        <v/>
      </c>
      <c r="AQ147" s="1019"/>
      <c r="AR147" s="1028"/>
      <c r="AS147" s="1028"/>
      <c r="AT147" s="1028"/>
      <c r="AU147" s="1028"/>
      <c r="AV147" s="1028"/>
      <c r="AW147" s="1028"/>
      <c r="AX147" s="1028"/>
      <c r="AY147" s="1028"/>
      <c r="AZ147" s="1028"/>
      <c r="BA147" s="1028"/>
      <c r="BB147" s="1028"/>
      <c r="BC147" s="1028"/>
      <c r="BD147" s="1028"/>
      <c r="BE147" s="1029"/>
      <c r="BF147" s="155"/>
      <c r="BG147" s="96"/>
      <c r="BH147" s="96"/>
      <c r="BI147" s="96"/>
      <c r="BJ147" s="96"/>
      <c r="BK147" s="96"/>
      <c r="BL147" s="96"/>
    </row>
    <row r="148" spans="1:64" ht="7.5" customHeight="1" x14ac:dyDescent="0.15">
      <c r="A148" s="553"/>
      <c r="B148" s="554"/>
      <c r="C148" s="555"/>
      <c r="D148" s="554"/>
      <c r="E148" s="1024"/>
      <c r="F148" s="808"/>
      <c r="G148" s="808"/>
      <c r="H148" s="808"/>
      <c r="I148" s="808"/>
      <c r="J148" s="808"/>
      <c r="K148" s="808"/>
      <c r="L148" s="808"/>
      <c r="M148" s="808"/>
      <c r="N148" s="808"/>
      <c r="O148" s="808"/>
      <c r="P148" s="808"/>
      <c r="Q148" s="808"/>
      <c r="R148" s="808"/>
      <c r="S148" s="1025"/>
      <c r="T148" s="554"/>
      <c r="U148" s="554"/>
      <c r="V148" s="577"/>
      <c r="W148" s="554"/>
      <c r="X148" s="554"/>
      <c r="Y148" s="555"/>
      <c r="Z148" s="573"/>
      <c r="AA148" s="274"/>
      <c r="AB148" s="274"/>
      <c r="AC148" s="274"/>
      <c r="AD148" s="274"/>
      <c r="AE148" s="274"/>
      <c r="AF148" s="274"/>
      <c r="AG148" s="297"/>
      <c r="AH148" s="297"/>
      <c r="AI148" s="362"/>
      <c r="AJ148" s="173"/>
      <c r="AK148" s="371"/>
      <c r="AL148" s="298"/>
      <c r="AM148" s="173"/>
      <c r="AN148" s="371"/>
      <c r="AO148" s="298"/>
      <c r="AP148" s="173"/>
      <c r="AQ148" s="367"/>
      <c r="AR148" s="1030"/>
      <c r="AS148" s="1030"/>
      <c r="AT148" s="1030"/>
      <c r="AU148" s="1030"/>
      <c r="AV148" s="1030"/>
      <c r="AW148" s="1030"/>
      <c r="AX148" s="1030"/>
      <c r="AY148" s="1030"/>
      <c r="AZ148" s="1030"/>
      <c r="BA148" s="1030"/>
      <c r="BB148" s="1030"/>
      <c r="BC148" s="1030"/>
      <c r="BD148" s="1030"/>
      <c r="BE148" s="1031"/>
      <c r="BF148" s="155"/>
      <c r="BG148" s="96"/>
      <c r="BH148" s="96"/>
      <c r="BI148" s="96"/>
      <c r="BJ148" s="96"/>
      <c r="BK148" s="96"/>
      <c r="BL148" s="96"/>
    </row>
    <row r="149" spans="1:64" ht="7.5" customHeight="1" x14ac:dyDescent="0.15">
      <c r="A149" s="375"/>
      <c r="B149" s="505"/>
      <c r="C149" s="543"/>
      <c r="D149" s="505"/>
      <c r="E149" s="1022" t="str">
        <f>IF(ISBLANK(納品内訳書!E45),"",納品内訳書!E45)</f>
        <v/>
      </c>
      <c r="F149" s="805"/>
      <c r="G149" s="805"/>
      <c r="H149" s="805"/>
      <c r="I149" s="805"/>
      <c r="J149" s="805"/>
      <c r="K149" s="805"/>
      <c r="L149" s="805"/>
      <c r="M149" s="805"/>
      <c r="N149" s="805"/>
      <c r="O149" s="805"/>
      <c r="P149" s="805"/>
      <c r="Q149" s="805"/>
      <c r="R149" s="805"/>
      <c r="S149" s="1023"/>
      <c r="T149" s="505"/>
      <c r="U149" s="505"/>
      <c r="V149" s="578"/>
      <c r="W149" s="153"/>
      <c r="X149" s="153"/>
      <c r="Y149" s="566"/>
      <c r="Z149" s="567"/>
      <c r="AA149" s="275"/>
      <c r="AB149" s="275"/>
      <c r="AC149" s="275"/>
      <c r="AD149" s="275"/>
      <c r="AE149" s="275"/>
      <c r="AF149" s="275"/>
      <c r="AG149" s="293"/>
      <c r="AH149" s="293"/>
      <c r="AI149" s="338"/>
      <c r="AJ149" s="271"/>
      <c r="AK149" s="347"/>
      <c r="AL149" s="294"/>
      <c r="AM149" s="271"/>
      <c r="AN149" s="347"/>
      <c r="AO149" s="294"/>
      <c r="AP149" s="271"/>
      <c r="AQ149" s="365"/>
      <c r="AR149" s="1028" t="str">
        <f>IF(ISBLANK(納品内訳書!AR45),"",納品内訳書!AR45)</f>
        <v/>
      </c>
      <c r="AS149" s="1028"/>
      <c r="AT149" s="1028"/>
      <c r="AU149" s="1028"/>
      <c r="AV149" s="1028"/>
      <c r="AW149" s="1028"/>
      <c r="AX149" s="1028"/>
      <c r="AY149" s="1028"/>
      <c r="AZ149" s="1028"/>
      <c r="BA149" s="1028"/>
      <c r="BB149" s="1028"/>
      <c r="BC149" s="1028"/>
      <c r="BD149" s="1028"/>
      <c r="BE149" s="1029"/>
      <c r="BF149" s="155"/>
      <c r="BG149" s="96"/>
      <c r="BH149" s="96"/>
      <c r="BI149" s="96"/>
      <c r="BJ149" s="96"/>
      <c r="BK149" s="96"/>
      <c r="BL149" s="96"/>
    </row>
    <row r="150" spans="1:64" ht="17.25" customHeight="1" x14ac:dyDescent="0.15">
      <c r="A150" s="1032" t="str">
        <f>IF(ISBLANK(納品内訳書!A46),"",納品内訳書!A46)</f>
        <v/>
      </c>
      <c r="B150" s="847"/>
      <c r="C150" s="847" t="str">
        <f>IF(ISBLANK(納品内訳書!C46),"",納品内訳書!C46)</f>
        <v/>
      </c>
      <c r="D150" s="847"/>
      <c r="E150" s="1022"/>
      <c r="F150" s="805"/>
      <c r="G150" s="805"/>
      <c r="H150" s="805"/>
      <c r="I150" s="805"/>
      <c r="J150" s="805"/>
      <c r="K150" s="805"/>
      <c r="L150" s="805"/>
      <c r="M150" s="805"/>
      <c r="N150" s="805"/>
      <c r="O150" s="805"/>
      <c r="P150" s="805"/>
      <c r="Q150" s="805"/>
      <c r="R150" s="805"/>
      <c r="S150" s="1023"/>
      <c r="T150" s="1033" t="str">
        <f>IF(ISBLANK(納品内訳書!T46),"",納品内訳書!T46)</f>
        <v/>
      </c>
      <c r="U150" s="1033"/>
      <c r="V150" s="1033" t="str">
        <f>IF(ISBLANK(納品内訳書!V46),"",納品内訳書!V46)</f>
        <v/>
      </c>
      <c r="W150" s="1033"/>
      <c r="X150" s="1033" t="str">
        <f>IF(ISBLANK(納品内訳書!X46),"",納品内訳書!X46)</f>
        <v/>
      </c>
      <c r="Y150" s="1034" t="str">
        <f>IF(ISBLANK(納品内訳書!Y46),"",納品内訳書!Y46)</f>
        <v/>
      </c>
      <c r="Z150" s="1035"/>
      <c r="AA150" s="1016" t="str">
        <f>IF(ISBLANK(納品内訳書!AA46),"",納品内訳書!AA46)</f>
        <v/>
      </c>
      <c r="AB150" s="1016"/>
      <c r="AC150" s="1016" t="str">
        <f>IF(ISBLANK(納品内訳書!AC46),"",納品内訳書!AC46)</f>
        <v/>
      </c>
      <c r="AD150" s="1016"/>
      <c r="AE150" s="1016" t="str">
        <f>IF(ISBLANK(納品内訳書!AE46),"",納品内訳書!AE46)</f>
        <v/>
      </c>
      <c r="AF150" s="1016"/>
      <c r="AG150" s="1017" t="str">
        <f>IF(ISBLANK(納品内訳書!AG46),"",納品内訳書!AG46)</f>
        <v/>
      </c>
      <c r="AH150" s="1018" t="str">
        <f>IF(ISBLANK(納品内訳書!AH46),"",納品内訳書!AH46)</f>
        <v/>
      </c>
      <c r="AI150" s="1018"/>
      <c r="AJ150" s="1018" t="str">
        <f>IF(ISBLANK(納品内訳書!AJ46),"",納品内訳書!AJ46)</f>
        <v/>
      </c>
      <c r="AK150" s="1018"/>
      <c r="AL150" s="1018" t="str">
        <f>IF(ISBLANK(納品内訳書!AL46),"",納品内訳書!AL46)</f>
        <v/>
      </c>
      <c r="AM150" s="1018"/>
      <c r="AN150" s="1018" t="str">
        <f>IF(ISBLANK(納品内訳書!AN46),"",納品内訳書!AN46)</f>
        <v/>
      </c>
      <c r="AO150" s="1018"/>
      <c r="AP150" s="1018" t="str">
        <f>IF(ISBLANK(納品内訳書!AP46),"",納品内訳書!AP46)</f>
        <v/>
      </c>
      <c r="AQ150" s="1019"/>
      <c r="AR150" s="1028"/>
      <c r="AS150" s="1028"/>
      <c r="AT150" s="1028"/>
      <c r="AU150" s="1028"/>
      <c r="AV150" s="1028"/>
      <c r="AW150" s="1028"/>
      <c r="AX150" s="1028"/>
      <c r="AY150" s="1028"/>
      <c r="AZ150" s="1028"/>
      <c r="BA150" s="1028"/>
      <c r="BB150" s="1028"/>
      <c r="BC150" s="1028"/>
      <c r="BD150" s="1028"/>
      <c r="BE150" s="1029"/>
      <c r="BF150" s="155"/>
      <c r="BG150" s="96"/>
      <c r="BH150" s="96"/>
      <c r="BI150" s="96"/>
      <c r="BJ150" s="96"/>
      <c r="BK150" s="96"/>
      <c r="BL150" s="96"/>
    </row>
    <row r="151" spans="1:64" ht="7.5" customHeight="1" x14ac:dyDescent="0.15">
      <c r="A151" s="283"/>
      <c r="B151" s="271"/>
      <c r="C151" s="293"/>
      <c r="D151" s="271"/>
      <c r="E151" s="1022"/>
      <c r="F151" s="805"/>
      <c r="G151" s="805"/>
      <c r="H151" s="805"/>
      <c r="I151" s="805"/>
      <c r="J151" s="805"/>
      <c r="K151" s="805"/>
      <c r="L151" s="805"/>
      <c r="M151" s="805"/>
      <c r="N151" s="805"/>
      <c r="O151" s="805"/>
      <c r="P151" s="805"/>
      <c r="Q151" s="805"/>
      <c r="R151" s="805"/>
      <c r="S151" s="1023"/>
      <c r="T151" s="271"/>
      <c r="U151" s="271"/>
      <c r="V151" s="305"/>
      <c r="W151" s="271"/>
      <c r="X151" s="271"/>
      <c r="Y151" s="293"/>
      <c r="Z151" s="294"/>
      <c r="AA151" s="272"/>
      <c r="AB151" s="272"/>
      <c r="AC151" s="272"/>
      <c r="AD151" s="272"/>
      <c r="AE151" s="272"/>
      <c r="AF151" s="272"/>
      <c r="AG151" s="293"/>
      <c r="AH151" s="293"/>
      <c r="AI151" s="338"/>
      <c r="AJ151" s="271"/>
      <c r="AK151" s="347"/>
      <c r="AL151" s="294"/>
      <c r="AM151" s="271"/>
      <c r="AN151" s="347"/>
      <c r="AO151" s="294"/>
      <c r="AP151" s="271"/>
      <c r="AQ151" s="365"/>
      <c r="AR151" s="1028"/>
      <c r="AS151" s="1028"/>
      <c r="AT151" s="1028"/>
      <c r="AU151" s="1028"/>
      <c r="AV151" s="1028"/>
      <c r="AW151" s="1028"/>
      <c r="AX151" s="1028"/>
      <c r="AY151" s="1028"/>
      <c r="AZ151" s="1028"/>
      <c r="BA151" s="1028"/>
      <c r="BB151" s="1028"/>
      <c r="BC151" s="1028"/>
      <c r="BD151" s="1028"/>
      <c r="BE151" s="1029"/>
      <c r="BF151" s="155"/>
      <c r="BG151" s="96"/>
      <c r="BH151" s="96"/>
      <c r="BI151" s="96"/>
      <c r="BJ151" s="96"/>
      <c r="BK151" s="96"/>
      <c r="BL151" s="96"/>
    </row>
    <row r="152" spans="1:64" ht="7.5" customHeight="1" x14ac:dyDescent="0.15">
      <c r="A152" s="288"/>
      <c r="B152" s="289"/>
      <c r="C152" s="309"/>
      <c r="D152" s="289"/>
      <c r="E152" s="999" t="s">
        <v>73</v>
      </c>
      <c r="F152" s="1000"/>
      <c r="G152" s="1000"/>
      <c r="H152" s="1000"/>
      <c r="I152" s="1000"/>
      <c r="J152" s="1000"/>
      <c r="K152" s="1000"/>
      <c r="L152" s="1000"/>
      <c r="M152" s="1000"/>
      <c r="N152" s="1000"/>
      <c r="O152" s="1000"/>
      <c r="P152" s="1000"/>
      <c r="Q152" s="1000"/>
      <c r="R152" s="1000"/>
      <c r="S152" s="1001"/>
      <c r="T152" s="289"/>
      <c r="U152" s="289"/>
      <c r="V152" s="311"/>
      <c r="W152" s="290"/>
      <c r="X152" s="290"/>
      <c r="Y152" s="307"/>
      <c r="Z152" s="308"/>
      <c r="AA152" s="289"/>
      <c r="AB152" s="289"/>
      <c r="AC152" s="289"/>
      <c r="AD152" s="289"/>
      <c r="AE152" s="289"/>
      <c r="AF152" s="289"/>
      <c r="AG152" s="309"/>
      <c r="AH152" s="309"/>
      <c r="AI152" s="369"/>
      <c r="AJ152" s="290"/>
      <c r="AK152" s="370"/>
      <c r="AL152" s="310"/>
      <c r="AM152" s="290"/>
      <c r="AN152" s="370"/>
      <c r="AO152" s="310"/>
      <c r="AP152" s="290"/>
      <c r="AQ152" s="372"/>
      <c r="AR152" s="1008" t="str">
        <f>IF(ISBLANK(納品内訳書!AR48),"",納品内訳書!AR48)</f>
        <v/>
      </c>
      <c r="AS152" s="1008"/>
      <c r="AT152" s="1008"/>
      <c r="AU152" s="1008"/>
      <c r="AV152" s="1008"/>
      <c r="AW152" s="1008"/>
      <c r="AX152" s="1008"/>
      <c r="AY152" s="1008"/>
      <c r="AZ152" s="1008"/>
      <c r="BA152" s="1008"/>
      <c r="BB152" s="1008"/>
      <c r="BC152" s="1008"/>
      <c r="BD152" s="1008"/>
      <c r="BE152" s="1009"/>
      <c r="BF152" s="155"/>
      <c r="BG152" s="96"/>
      <c r="BH152" s="96"/>
      <c r="BI152" s="96"/>
      <c r="BJ152" s="96"/>
      <c r="BK152" s="96"/>
      <c r="BL152" s="96"/>
    </row>
    <row r="153" spans="1:64" ht="17.25" customHeight="1" x14ac:dyDescent="0.15">
      <c r="A153" s="1014" t="str">
        <f>IF(ISBLANK(納品内訳書!A49),"",納品内訳書!A49)</f>
        <v/>
      </c>
      <c r="B153" s="1003"/>
      <c r="C153" s="1003" t="str">
        <f>IF(ISBLANK(納品内訳書!C49),"",納品内訳書!C49)</f>
        <v/>
      </c>
      <c r="D153" s="1003"/>
      <c r="E153" s="1002"/>
      <c r="F153" s="1003"/>
      <c r="G153" s="1003"/>
      <c r="H153" s="1003"/>
      <c r="I153" s="1003"/>
      <c r="J153" s="1003"/>
      <c r="K153" s="1003"/>
      <c r="L153" s="1003"/>
      <c r="M153" s="1003"/>
      <c r="N153" s="1003"/>
      <c r="O153" s="1003"/>
      <c r="P153" s="1003"/>
      <c r="Q153" s="1003"/>
      <c r="R153" s="1003"/>
      <c r="S153" s="1004"/>
      <c r="T153" s="1015" t="str">
        <f>IF(ISBLANK(納品内訳書!T49),"",納品内訳書!T49)</f>
        <v/>
      </c>
      <c r="U153" s="1015"/>
      <c r="V153" s="1015" t="str">
        <f>IF(ISBLANK(納品内訳書!V49),"",納品内訳書!V49)</f>
        <v/>
      </c>
      <c r="W153" s="1015"/>
      <c r="X153" s="1015" t="str">
        <f>IF(ISBLANK(納品内訳書!X49),"",納品内訳書!X49)</f>
        <v/>
      </c>
      <c r="Y153" s="1002" t="str">
        <f>IF(ISBLANK(納品内訳書!Y49),"",納品内訳書!Y49)</f>
        <v/>
      </c>
      <c r="Z153" s="1004"/>
      <c r="AA153" s="1016" t="str">
        <f>IF(ISBLANK(納品内訳書!AA49),"",納品内訳書!AA49)</f>
        <v/>
      </c>
      <c r="AB153" s="1016"/>
      <c r="AC153" s="1016" t="str">
        <f>IF(ISBLANK(納品内訳書!AC49),"",納品内訳書!AC49)</f>
        <v/>
      </c>
      <c r="AD153" s="1016"/>
      <c r="AE153" s="1016" t="str">
        <f>IF(ISBLANK(納品内訳書!AE49),"",納品内訳書!AE49)</f>
        <v/>
      </c>
      <c r="AF153" s="1016"/>
      <c r="AG153" s="1017">
        <f>IF(ISBLANK(納品内訳書!AG49),"",納品内訳書!AG49)</f>
        <v>0</v>
      </c>
      <c r="AH153" s="1018" t="str">
        <f>IF(ISBLANK(納品内訳書!AH49),"",納品内訳書!AH49)</f>
        <v/>
      </c>
      <c r="AI153" s="1018"/>
      <c r="AJ153" s="1018" t="str">
        <f>IF(ISBLANK(納品内訳書!AJ49),"",納品内訳書!AJ49)</f>
        <v/>
      </c>
      <c r="AK153" s="1018"/>
      <c r="AL153" s="1018" t="str">
        <f>IF(ISBLANK(納品内訳書!AL49),"",納品内訳書!AL49)</f>
        <v/>
      </c>
      <c r="AM153" s="1018"/>
      <c r="AN153" s="1018" t="str">
        <f>IF(ISBLANK(納品内訳書!AN49),"",納品内訳書!AN49)</f>
        <v/>
      </c>
      <c r="AO153" s="1018"/>
      <c r="AP153" s="1018" t="str">
        <f>IF(ISBLANK(納品内訳書!AP49),"",納品内訳書!AP49)</f>
        <v/>
      </c>
      <c r="AQ153" s="1019"/>
      <c r="AR153" s="1010"/>
      <c r="AS153" s="1010"/>
      <c r="AT153" s="1010"/>
      <c r="AU153" s="1010"/>
      <c r="AV153" s="1010"/>
      <c r="AW153" s="1010"/>
      <c r="AX153" s="1010"/>
      <c r="AY153" s="1010"/>
      <c r="AZ153" s="1010"/>
      <c r="BA153" s="1010"/>
      <c r="BB153" s="1010"/>
      <c r="BC153" s="1010"/>
      <c r="BD153" s="1010"/>
      <c r="BE153" s="1011"/>
      <c r="BF153" s="155"/>
      <c r="BG153" s="96"/>
      <c r="BH153" s="96"/>
      <c r="BI153" s="96"/>
      <c r="BJ153" s="96"/>
      <c r="BK153" s="96"/>
      <c r="BL153" s="96"/>
    </row>
    <row r="154" spans="1:64" ht="7.5" customHeight="1" x14ac:dyDescent="0.15">
      <c r="A154" s="284"/>
      <c r="B154" s="285"/>
      <c r="C154" s="299"/>
      <c r="D154" s="285"/>
      <c r="E154" s="1005"/>
      <c r="F154" s="1006"/>
      <c r="G154" s="1006"/>
      <c r="H154" s="1006"/>
      <c r="I154" s="1006"/>
      <c r="J154" s="1006"/>
      <c r="K154" s="1006"/>
      <c r="L154" s="1006"/>
      <c r="M154" s="1006"/>
      <c r="N154" s="1006"/>
      <c r="O154" s="1006"/>
      <c r="P154" s="1006"/>
      <c r="Q154" s="1006"/>
      <c r="R154" s="1006"/>
      <c r="S154" s="1007"/>
      <c r="T154" s="285"/>
      <c r="U154" s="285"/>
      <c r="V154" s="306"/>
      <c r="W154" s="285"/>
      <c r="X154" s="285"/>
      <c r="Y154" s="299"/>
      <c r="Z154" s="300"/>
      <c r="AA154" s="286"/>
      <c r="AB154" s="286"/>
      <c r="AC154" s="286"/>
      <c r="AD154" s="286"/>
      <c r="AE154" s="286"/>
      <c r="AF154" s="286"/>
      <c r="AG154" s="299"/>
      <c r="AH154" s="299"/>
      <c r="AI154" s="343"/>
      <c r="AJ154" s="285"/>
      <c r="AK154" s="355"/>
      <c r="AL154" s="300"/>
      <c r="AM154" s="285"/>
      <c r="AN154" s="355"/>
      <c r="AO154" s="300"/>
      <c r="AP154" s="285"/>
      <c r="AQ154" s="363"/>
      <c r="AR154" s="1012"/>
      <c r="AS154" s="1012"/>
      <c r="AT154" s="1012"/>
      <c r="AU154" s="1012"/>
      <c r="AV154" s="1012"/>
      <c r="AW154" s="1012"/>
      <c r="AX154" s="1012"/>
      <c r="AY154" s="1012"/>
      <c r="AZ154" s="1012"/>
      <c r="BA154" s="1012"/>
      <c r="BB154" s="1012"/>
      <c r="BC154" s="1012"/>
      <c r="BD154" s="1012"/>
      <c r="BE154" s="1013"/>
      <c r="BF154" s="155"/>
      <c r="BG154" s="96"/>
      <c r="BH154" s="96"/>
      <c r="BI154" s="96"/>
      <c r="BJ154" s="96"/>
      <c r="BK154" s="96"/>
      <c r="BL154" s="96"/>
    </row>
    <row r="155" spans="1:64" ht="6.75" customHeight="1" x14ac:dyDescent="0.15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15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</row>
    <row r="156" spans="1:64" ht="12.75" customHeight="1" x14ac:dyDescent="0.15">
      <c r="A156" s="845" t="s">
        <v>60</v>
      </c>
      <c r="B156" s="845"/>
      <c r="C156" s="845"/>
      <c r="D156" s="84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15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819" t="s">
        <v>79</v>
      </c>
      <c r="BA156" s="819"/>
      <c r="BB156" s="819"/>
      <c r="BC156" s="819"/>
      <c r="BD156" s="819"/>
      <c r="BE156" s="819"/>
      <c r="BF156" s="265"/>
    </row>
    <row r="157" spans="1:64" ht="12.75" customHeight="1" x14ac:dyDescent="0.15"/>
    <row r="158" spans="1:64" ht="12.75" customHeight="1" x14ac:dyDescent="0.15"/>
    <row r="159" spans="1:64" ht="12.75" customHeight="1" x14ac:dyDescent="0.15"/>
    <row r="160" spans="1:64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</sheetData>
  <sheetProtection algorithmName="SHA-512" hashValue="ItrK6XkbeX+6fo+jJos2BipApofc122OGFxU9/bO/OKXCH52AzObfQPE2y1idkafo+Gs+sdaOfGakq2WAARTMQ==" saltValue="Tyfm7amVwxVB7mkPtAXJQg==" spinCount="100000" sheet="1" objects="1" scenarios="1"/>
  <mergeCells count="393">
    <mergeCell ref="E48:S50"/>
    <mergeCell ref="AR48:BE50"/>
    <mergeCell ref="A49:B49"/>
    <mergeCell ref="C49:D49"/>
    <mergeCell ref="T49:X49"/>
    <mergeCell ref="Y49:Z49"/>
    <mergeCell ref="AA49:AF49"/>
    <mergeCell ref="AG49:AQ49"/>
    <mergeCell ref="A52:D52"/>
    <mergeCell ref="BA52:BE52"/>
    <mergeCell ref="E45:S47"/>
    <mergeCell ref="AR45:BE47"/>
    <mergeCell ref="A46:B46"/>
    <mergeCell ref="C46:D46"/>
    <mergeCell ref="T46:X46"/>
    <mergeCell ref="Y46:Z46"/>
    <mergeCell ref="AA46:AF46"/>
    <mergeCell ref="AG46:AQ46"/>
    <mergeCell ref="E42:S44"/>
    <mergeCell ref="AR42:BE44"/>
    <mergeCell ref="A43:B43"/>
    <mergeCell ref="C43:D43"/>
    <mergeCell ref="T43:X43"/>
    <mergeCell ref="Y43:Z43"/>
    <mergeCell ref="AA43:AF43"/>
    <mergeCell ref="AG43:AQ43"/>
    <mergeCell ref="E39:S41"/>
    <mergeCell ref="AR39:BE41"/>
    <mergeCell ref="A40:B40"/>
    <mergeCell ref="C40:D40"/>
    <mergeCell ref="T40:X40"/>
    <mergeCell ref="Y40:Z40"/>
    <mergeCell ref="AA40:AF40"/>
    <mergeCell ref="AG40:AQ40"/>
    <mergeCell ref="E36:S38"/>
    <mergeCell ref="AR36:BE38"/>
    <mergeCell ref="A37:B37"/>
    <mergeCell ref="C37:D37"/>
    <mergeCell ref="T37:X37"/>
    <mergeCell ref="Y37:Z37"/>
    <mergeCell ref="AA37:AF37"/>
    <mergeCell ref="AG37:AQ37"/>
    <mergeCell ref="E33:S35"/>
    <mergeCell ref="AR33:BE35"/>
    <mergeCell ref="A34:B34"/>
    <mergeCell ref="C34:D34"/>
    <mergeCell ref="T34:X34"/>
    <mergeCell ref="Y34:Z34"/>
    <mergeCell ref="AA34:AF34"/>
    <mergeCell ref="AG34:AQ34"/>
    <mergeCell ref="E30:S32"/>
    <mergeCell ref="AR30:BE32"/>
    <mergeCell ref="A31:B31"/>
    <mergeCell ref="C31:D31"/>
    <mergeCell ref="T31:X31"/>
    <mergeCell ref="Y31:Z31"/>
    <mergeCell ref="AA31:AF31"/>
    <mergeCell ref="AG31:AQ31"/>
    <mergeCell ref="E27:S29"/>
    <mergeCell ref="AR27:BE29"/>
    <mergeCell ref="A28:B28"/>
    <mergeCell ref="C28:D28"/>
    <mergeCell ref="T28:X28"/>
    <mergeCell ref="Y28:Z28"/>
    <mergeCell ref="AA28:AF28"/>
    <mergeCell ref="AG28:AQ28"/>
    <mergeCell ref="E24:S26"/>
    <mergeCell ref="AR24:BE26"/>
    <mergeCell ref="A25:B25"/>
    <mergeCell ref="C25:D25"/>
    <mergeCell ref="T25:X25"/>
    <mergeCell ref="Y25:Z25"/>
    <mergeCell ref="AA25:AF25"/>
    <mergeCell ref="AG25:AQ25"/>
    <mergeCell ref="E21:S23"/>
    <mergeCell ref="AR21:BE23"/>
    <mergeCell ref="A22:B22"/>
    <mergeCell ref="C22:D22"/>
    <mergeCell ref="T22:X22"/>
    <mergeCell ref="Y22:Z22"/>
    <mergeCell ref="AA22:AF22"/>
    <mergeCell ref="AG22:AQ22"/>
    <mergeCell ref="E18:S20"/>
    <mergeCell ref="AR18:BE20"/>
    <mergeCell ref="A19:B19"/>
    <mergeCell ref="C19:D19"/>
    <mergeCell ref="T19:X19"/>
    <mergeCell ref="Y19:Z19"/>
    <mergeCell ref="AA19:AF19"/>
    <mergeCell ref="AG19:AQ19"/>
    <mergeCell ref="E15:S17"/>
    <mergeCell ref="AR15:BE17"/>
    <mergeCell ref="A16:B16"/>
    <mergeCell ref="C16:D16"/>
    <mergeCell ref="T16:X16"/>
    <mergeCell ref="Y16:Z16"/>
    <mergeCell ref="AA16:AF16"/>
    <mergeCell ref="AG16:AQ16"/>
    <mergeCell ref="A10:B10"/>
    <mergeCell ref="C10:D10"/>
    <mergeCell ref="A13:B13"/>
    <mergeCell ref="C13:D13"/>
    <mergeCell ref="T13:X13"/>
    <mergeCell ref="Y13:Z13"/>
    <mergeCell ref="AA13:AF13"/>
    <mergeCell ref="AG13:AQ13"/>
    <mergeCell ref="E9:S11"/>
    <mergeCell ref="AR9:BE11"/>
    <mergeCell ref="E12:S14"/>
    <mergeCell ref="AR12:BE14"/>
    <mergeCell ref="AG10:AQ10"/>
    <mergeCell ref="T10:X10"/>
    <mergeCell ref="Y10:Z10"/>
    <mergeCell ref="AA10:AF10"/>
    <mergeCell ref="AG8:AQ8"/>
    <mergeCell ref="AR8:BE8"/>
    <mergeCell ref="A8:D8"/>
    <mergeCell ref="AA8:AF8"/>
    <mergeCell ref="T8:X8"/>
    <mergeCell ref="Y8:Z8"/>
    <mergeCell ref="E8:S8"/>
    <mergeCell ref="W2:AH2"/>
    <mergeCell ref="W3:AH3"/>
    <mergeCell ref="AP5:AU5"/>
    <mergeCell ref="AP6:AU6"/>
    <mergeCell ref="A5:F5"/>
    <mergeCell ref="W6:Y6"/>
    <mergeCell ref="AA6:AB6"/>
    <mergeCell ref="AD6:AE6"/>
    <mergeCell ref="AV6:BE6"/>
    <mergeCell ref="BA3:BD3"/>
    <mergeCell ref="W54:AH54"/>
    <mergeCell ref="W55:AH55"/>
    <mergeCell ref="A57:F57"/>
    <mergeCell ref="AP57:AU57"/>
    <mergeCell ref="W58:Y58"/>
    <mergeCell ref="AA58:AB58"/>
    <mergeCell ref="AD58:AE58"/>
    <mergeCell ref="AP58:AU58"/>
    <mergeCell ref="AV58:BE58"/>
    <mergeCell ref="BA55:BD55"/>
    <mergeCell ref="A60:D60"/>
    <mergeCell ref="E60:S60"/>
    <mergeCell ref="T60:X60"/>
    <mergeCell ref="Y60:Z60"/>
    <mergeCell ref="AA60:AF60"/>
    <mergeCell ref="AG60:AQ60"/>
    <mergeCell ref="AR60:BE60"/>
    <mergeCell ref="E61:S63"/>
    <mergeCell ref="AR61:BE63"/>
    <mergeCell ref="A62:B62"/>
    <mergeCell ref="C62:D62"/>
    <mergeCell ref="T62:X62"/>
    <mergeCell ref="Y62:Z62"/>
    <mergeCell ref="AA62:AF62"/>
    <mergeCell ref="AG62:AQ62"/>
    <mergeCell ref="E64:S66"/>
    <mergeCell ref="AR64:BE66"/>
    <mergeCell ref="A65:B65"/>
    <mergeCell ref="C65:D65"/>
    <mergeCell ref="T65:X65"/>
    <mergeCell ref="Y65:Z65"/>
    <mergeCell ref="AA65:AF65"/>
    <mergeCell ref="AG65:AQ65"/>
    <mergeCell ref="E67:S69"/>
    <mergeCell ref="AR67:BE69"/>
    <mergeCell ref="A68:B68"/>
    <mergeCell ref="C68:D68"/>
    <mergeCell ref="T68:X68"/>
    <mergeCell ref="Y68:Z68"/>
    <mergeCell ref="AA68:AF68"/>
    <mergeCell ref="AG68:AQ68"/>
    <mergeCell ref="E70:S72"/>
    <mergeCell ref="AR70:BE72"/>
    <mergeCell ref="A71:B71"/>
    <mergeCell ref="C71:D71"/>
    <mergeCell ref="T71:X71"/>
    <mergeCell ref="Y71:Z71"/>
    <mergeCell ref="AA71:AF71"/>
    <mergeCell ref="AG71:AQ71"/>
    <mergeCell ref="E73:S75"/>
    <mergeCell ref="AR73:BE75"/>
    <mergeCell ref="A74:B74"/>
    <mergeCell ref="C74:D74"/>
    <mergeCell ref="T74:X74"/>
    <mergeCell ref="Y74:Z74"/>
    <mergeCell ref="AA74:AF74"/>
    <mergeCell ref="AG74:AQ74"/>
    <mergeCell ref="E76:S78"/>
    <mergeCell ref="AR76:BE78"/>
    <mergeCell ref="A77:B77"/>
    <mergeCell ref="C77:D77"/>
    <mergeCell ref="T77:X77"/>
    <mergeCell ref="Y77:Z77"/>
    <mergeCell ref="AA77:AF77"/>
    <mergeCell ref="AG77:AQ77"/>
    <mergeCell ref="E79:S81"/>
    <mergeCell ref="AR79:BE81"/>
    <mergeCell ref="A80:B80"/>
    <mergeCell ref="C80:D80"/>
    <mergeCell ref="T80:X80"/>
    <mergeCell ref="Y80:Z80"/>
    <mergeCell ref="AA80:AF80"/>
    <mergeCell ref="AG80:AQ80"/>
    <mergeCell ref="E82:S84"/>
    <mergeCell ref="AR82:BE84"/>
    <mergeCell ref="A83:B83"/>
    <mergeCell ref="C83:D83"/>
    <mergeCell ref="T83:X83"/>
    <mergeCell ref="Y83:Z83"/>
    <mergeCell ref="AA83:AF83"/>
    <mergeCell ref="AG83:AQ83"/>
    <mergeCell ref="E85:S87"/>
    <mergeCell ref="AR85:BE87"/>
    <mergeCell ref="A86:B86"/>
    <mergeCell ref="C86:D86"/>
    <mergeCell ref="T86:X86"/>
    <mergeCell ref="Y86:Z86"/>
    <mergeCell ref="AA86:AF86"/>
    <mergeCell ref="AG86:AQ86"/>
    <mergeCell ref="E88:S90"/>
    <mergeCell ref="AR88:BE90"/>
    <mergeCell ref="A89:B89"/>
    <mergeCell ref="C89:D89"/>
    <mergeCell ref="T89:X89"/>
    <mergeCell ref="Y89:Z89"/>
    <mergeCell ref="AA89:AF89"/>
    <mergeCell ref="AG89:AQ89"/>
    <mergeCell ref="E91:S93"/>
    <mergeCell ref="AR91:BE93"/>
    <mergeCell ref="A92:B92"/>
    <mergeCell ref="C92:D92"/>
    <mergeCell ref="T92:X92"/>
    <mergeCell ref="Y92:Z92"/>
    <mergeCell ref="AA92:AF92"/>
    <mergeCell ref="AG92:AQ92"/>
    <mergeCell ref="E94:S96"/>
    <mergeCell ref="AR94:BE96"/>
    <mergeCell ref="A95:B95"/>
    <mergeCell ref="C95:D95"/>
    <mergeCell ref="T95:X95"/>
    <mergeCell ref="Y95:Z95"/>
    <mergeCell ref="AA95:AF95"/>
    <mergeCell ref="AG95:AQ95"/>
    <mergeCell ref="E97:S99"/>
    <mergeCell ref="AR97:BE99"/>
    <mergeCell ref="A98:B98"/>
    <mergeCell ref="C98:D98"/>
    <mergeCell ref="T98:X98"/>
    <mergeCell ref="Y98:Z98"/>
    <mergeCell ref="AA98:AF98"/>
    <mergeCell ref="AG98:AQ98"/>
    <mergeCell ref="E100:S102"/>
    <mergeCell ref="AR100:BE102"/>
    <mergeCell ref="A101:B101"/>
    <mergeCell ref="C101:D101"/>
    <mergeCell ref="T101:X101"/>
    <mergeCell ref="Y101:Z101"/>
    <mergeCell ref="AA101:AF101"/>
    <mergeCell ref="AG101:AQ101"/>
    <mergeCell ref="A104:D104"/>
    <mergeCell ref="AZ104:BE104"/>
    <mergeCell ref="W106:AH106"/>
    <mergeCell ref="W107:AH107"/>
    <mergeCell ref="A109:F109"/>
    <mergeCell ref="AP109:AU109"/>
    <mergeCell ref="W110:Y110"/>
    <mergeCell ref="AA110:AB110"/>
    <mergeCell ref="AD110:AE110"/>
    <mergeCell ref="AP110:AU110"/>
    <mergeCell ref="AV110:BE110"/>
    <mergeCell ref="BA107:BD107"/>
    <mergeCell ref="A112:D112"/>
    <mergeCell ref="E112:S112"/>
    <mergeCell ref="T112:X112"/>
    <mergeCell ref="Y112:Z112"/>
    <mergeCell ref="AA112:AF112"/>
    <mergeCell ref="AG112:AQ112"/>
    <mergeCell ref="AR112:BE112"/>
    <mergeCell ref="E113:S115"/>
    <mergeCell ref="AR113:BE115"/>
    <mergeCell ref="A114:B114"/>
    <mergeCell ref="C114:D114"/>
    <mergeCell ref="T114:X114"/>
    <mergeCell ref="Y114:Z114"/>
    <mergeCell ref="AA114:AF114"/>
    <mergeCell ref="AG114:AQ114"/>
    <mergeCell ref="E116:S118"/>
    <mergeCell ref="AR116:BE118"/>
    <mergeCell ref="A117:B117"/>
    <mergeCell ref="C117:D117"/>
    <mergeCell ref="T117:X117"/>
    <mergeCell ref="Y117:Z117"/>
    <mergeCell ref="AA117:AF117"/>
    <mergeCell ref="AG117:AQ117"/>
    <mergeCell ref="E119:S121"/>
    <mergeCell ref="AR119:BE121"/>
    <mergeCell ref="A120:B120"/>
    <mergeCell ref="C120:D120"/>
    <mergeCell ref="T120:X120"/>
    <mergeCell ref="Y120:Z120"/>
    <mergeCell ref="AA120:AF120"/>
    <mergeCell ref="AG120:AQ120"/>
    <mergeCell ref="E122:S124"/>
    <mergeCell ref="AR122:BE124"/>
    <mergeCell ref="A123:B123"/>
    <mergeCell ref="C123:D123"/>
    <mergeCell ref="T123:X123"/>
    <mergeCell ref="Y123:Z123"/>
    <mergeCell ref="AA123:AF123"/>
    <mergeCell ref="AG123:AQ123"/>
    <mergeCell ref="E125:S127"/>
    <mergeCell ref="AR125:BE127"/>
    <mergeCell ref="A126:B126"/>
    <mergeCell ref="C126:D126"/>
    <mergeCell ref="T126:X126"/>
    <mergeCell ref="Y126:Z126"/>
    <mergeCell ref="AA126:AF126"/>
    <mergeCell ref="AG126:AQ126"/>
    <mergeCell ref="E128:S130"/>
    <mergeCell ref="AR128:BE130"/>
    <mergeCell ref="A129:B129"/>
    <mergeCell ref="C129:D129"/>
    <mergeCell ref="T129:X129"/>
    <mergeCell ref="Y129:Z129"/>
    <mergeCell ref="AA129:AF129"/>
    <mergeCell ref="AG129:AQ129"/>
    <mergeCell ref="E131:S133"/>
    <mergeCell ref="AR131:BE133"/>
    <mergeCell ref="A132:B132"/>
    <mergeCell ref="C132:D132"/>
    <mergeCell ref="T132:X132"/>
    <mergeCell ref="Y132:Z132"/>
    <mergeCell ref="AA132:AF132"/>
    <mergeCell ref="AG132:AQ132"/>
    <mergeCell ref="E134:S136"/>
    <mergeCell ref="AR134:BE136"/>
    <mergeCell ref="A135:B135"/>
    <mergeCell ref="C135:D135"/>
    <mergeCell ref="T135:X135"/>
    <mergeCell ref="Y135:Z135"/>
    <mergeCell ref="AA135:AF135"/>
    <mergeCell ref="AG135:AQ135"/>
    <mergeCell ref="E137:S139"/>
    <mergeCell ref="AR137:BE139"/>
    <mergeCell ref="A138:B138"/>
    <mergeCell ref="C138:D138"/>
    <mergeCell ref="T138:X138"/>
    <mergeCell ref="Y138:Z138"/>
    <mergeCell ref="AA138:AF138"/>
    <mergeCell ref="AG138:AQ138"/>
    <mergeCell ref="E140:S142"/>
    <mergeCell ref="AR140:BE142"/>
    <mergeCell ref="A141:B141"/>
    <mergeCell ref="C141:D141"/>
    <mergeCell ref="T141:X141"/>
    <mergeCell ref="Y141:Z141"/>
    <mergeCell ref="AA141:AF141"/>
    <mergeCell ref="AG141:AQ141"/>
    <mergeCell ref="E143:S145"/>
    <mergeCell ref="AR143:BE145"/>
    <mergeCell ref="A144:B144"/>
    <mergeCell ref="C144:D144"/>
    <mergeCell ref="T144:X144"/>
    <mergeCell ref="Y144:Z144"/>
    <mergeCell ref="AA144:AF144"/>
    <mergeCell ref="AG144:AQ144"/>
    <mergeCell ref="E146:S148"/>
    <mergeCell ref="AR146:BE148"/>
    <mergeCell ref="A147:B147"/>
    <mergeCell ref="C147:D147"/>
    <mergeCell ref="T147:X147"/>
    <mergeCell ref="Y147:Z147"/>
    <mergeCell ref="AA147:AF147"/>
    <mergeCell ref="AG147:AQ147"/>
    <mergeCell ref="E149:S151"/>
    <mergeCell ref="AR149:BE151"/>
    <mergeCell ref="A150:B150"/>
    <mergeCell ref="C150:D150"/>
    <mergeCell ref="T150:X150"/>
    <mergeCell ref="Y150:Z150"/>
    <mergeCell ref="AA150:AF150"/>
    <mergeCell ref="AG150:AQ150"/>
    <mergeCell ref="E152:S154"/>
    <mergeCell ref="AR152:BE154"/>
    <mergeCell ref="A153:B153"/>
    <mergeCell ref="C153:D153"/>
    <mergeCell ref="T153:X153"/>
    <mergeCell ref="Y153:Z153"/>
    <mergeCell ref="AA153:AF153"/>
    <mergeCell ref="AG153:AQ153"/>
    <mergeCell ref="A156:D156"/>
    <mergeCell ref="AZ156:BE156"/>
  </mergeCells>
  <phoneticPr fontId="1"/>
  <dataValidations xWindow="604" yWindow="313" count="3">
    <dataValidation allowBlank="1" showInputMessage="1" showErrorMessage="1" promptTitle="取引先名称" prompt="請求書の表紙の住所､氏名欄にゴム印を押した場合は、会社名を記入してください" sqref="AV6:BE6" xr:uid="{EFF0D249-3172-41DD-BCEC-854D929B4469}"/>
    <dataValidation allowBlank="1" showInputMessage="1" showErrorMessage="1" promptTitle="内訳書明細" prompt="月日､摘要､数量､単位､単価､、金額､備考を必要に応じて記入してください" sqref="A9:AF11 AR9:BE11 AG9:AQ9 AG11:AQ11" xr:uid="{CCF05167-DF44-4C35-BAC2-1BF72903A6F5}"/>
    <dataValidation allowBlank="1" showInputMessage="1" showErrorMessage="1" promptTitle="内訳書明細" prompt="月日､摘要､数量､単位､単価､、金額､備考を必要に応じて記入してください_x000a__x000a_行の追加や削除は行わないでください。" sqref="AG10:AQ10" xr:uid="{2CBD080B-D7AF-4039-A426-F0EF14171ADC}"/>
  </dataValidations>
  <pageMargins left="0.43307086614173229" right="0.19685039370078741" top="0.15748031496062992" bottom="0.31496062992125984" header="0.15748031496062992" footer="0.31496062992125984"/>
  <pageSetup paperSize="9" scale="97" orientation="landscape" r:id="rId1"/>
  <headerFooter alignWithMargins="0"/>
  <rowBreaks count="2" manualBreakCount="2">
    <brk id="52" max="57" man="1"/>
    <brk id="104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更新履歴</vt:lpstr>
      <vt:lpstr>記入例</vt:lpstr>
      <vt:lpstr>納品請求書</vt:lpstr>
      <vt:lpstr>納品内訳書</vt:lpstr>
      <vt:lpstr>記入例!Print_Area</vt:lpstr>
      <vt:lpstr>納品請求書!Print_Area</vt:lpstr>
      <vt:lpstr>納品内訳書!Print_Area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智也</dc:creator>
  <cp:lastModifiedBy>嶋田　智也</cp:lastModifiedBy>
  <cp:lastPrinted>2024-09-11T04:46:09Z</cp:lastPrinted>
  <dcterms:created xsi:type="dcterms:W3CDTF">1997-01-08T22:48:59Z</dcterms:created>
  <dcterms:modified xsi:type="dcterms:W3CDTF">2024-09-11T05:03:26Z</dcterms:modified>
</cp:coreProperties>
</file>